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tabRatio="853" activeTab="4"/>
  </bookViews>
  <sheets>
    <sheet name="COPERTINA" sheetId="1" r:id="rId1"/>
    <sheet name="Scheda A" sheetId="2" r:id="rId2"/>
    <sheet name="Scheda B" sheetId="3" r:id="rId3"/>
    <sheet name="Scheda C" sheetId="4" r:id="rId4"/>
    <sheet name="Scheda D" sheetId="5" r:id="rId5"/>
    <sheet name="Scheda E" sheetId="6" r:id="rId6"/>
    <sheet name="Scheda F" sheetId="7" r:id="rId7"/>
    <sheet name="Scheda G" sheetId="8" r:id="rId8"/>
    <sheet name="Scheda H" sheetId="9" r:id="rId9"/>
    <sheet name="Scheda I" sheetId="10" r:id="rId10"/>
  </sheets>
  <definedNames>
    <definedName name="_xlnm.Print_Area" localSheetId="0">'COPERTINA'!$A$1:$M$29</definedName>
    <definedName name="_xlnm.Print_Area" localSheetId="1">'Scheda A'!$A$1:$E$24</definedName>
    <definedName name="_xlnm.Print_Area" localSheetId="2">'Scheda B'!$A$1:$S$69</definedName>
    <definedName name="_xlnm.Print_Area" localSheetId="3">'Scheda C'!$A$1:$P$41</definedName>
    <definedName name="_xlnm.Print_Area" localSheetId="4">'Scheda D'!$A$1:$Y$73</definedName>
    <definedName name="_xlnm.Print_Area" localSheetId="5">'Scheda E'!$A$1:$N$32</definedName>
    <definedName name="_xlnm.Print_Area" localSheetId="6">'Scheda F'!$A$1:$F$19</definedName>
    <definedName name="_xlnm.Print_Area" localSheetId="7">'Scheda G'!$B$3:$L$25</definedName>
    <definedName name="_xlnm.Print_Area" localSheetId="8">'Scheda H'!$B$3:$AJ$61</definedName>
    <definedName name="_xlnm.Print_Area" localSheetId="9">'Scheda I'!$B$1:$R$12</definedName>
  </definedNames>
  <calcPr fullCalcOnLoad="1"/>
</workbook>
</file>

<file path=xl/sharedStrings.xml><?xml version="1.0" encoding="utf-8"?>
<sst xmlns="http://schemas.openxmlformats.org/spreadsheetml/2006/main" count="662" uniqueCount="380">
  <si>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</si>
  <si>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</si>
  <si>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</si>
  <si>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</si>
  <si>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</si>
  <si>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</si>
  <si>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</si>
  <si>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</si>
  <si>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</si>
  <si>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</si>
  <si>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</si>
  <si>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</si>
  <si>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</si>
  <si>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</si>
  <si>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</si>
  <si>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</si>
  <si>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</si>
  <si>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</si>
  <si>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</si>
  <si>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</si>
  <si>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</si>
  <si>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</si>
  <si>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</si>
  <si>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</si>
  <si>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</si>
  <si>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</si>
  <si>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</si>
  <si>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</si>
  <si>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</si>
  <si>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</si>
  <si>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</si>
  <si>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</si>
  <si>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</si>
  <si>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</si>
  <si>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</si>
  <si>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</si>
  <si>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</si>
  <si>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</si>
  <si>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</si>
  <si>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</si>
  <si>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</si>
  <si>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</si>
  <si>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</si>
  <si>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</si>
  <si>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</si>
  <si>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</si>
  <si>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</si>
  <si>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</si>
  <si>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</si>
  <si>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</si>
  <si>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</si>
  <si>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</si>
  <si>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</si>
  <si>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</si>
  <si>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</si>
  <si>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</si>
  <si>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</si>
  <si>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</si>
  <si>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</si>
  <si>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</si>
  <si>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</si>
  <si>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</si>
  <si>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</si>
  <si>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</si>
  <si>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</si>
  <si>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</si>
  <si>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</si>
  <si>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</si>
  <si>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</si>
  <si>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</si>
  <si>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</si>
  <si>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</si>
  <si>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</si>
  <si>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</si>
  <si>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</si>
  <si>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</si>
  <si>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</si>
  <si>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</si>
  <si>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</si>
  <si>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</si>
  <si>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</si>
  <si>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</si>
  <si>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</si>
  <si>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</si>
  <si>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</si>
  <si>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</si>
  <si>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</si>
  <si>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</si>
  <si>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</si>
  <si>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</si>
  <si>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</si>
  <si>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</si>
  <si>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</si>
  <si>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</si>
  <si>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</si>
  <si>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</si>
  <si>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</si>
  <si>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</si>
  <si>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</si>
  <si>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</si>
  <si>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</si>
  <si>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</si>
  <si>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</si>
  <si>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</si>
  <si>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</si>
  <si>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</si>
  <si>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</si>
  <si>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</si>
  <si>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</si>
  <si>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</si>
  <si>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</si>
  <si>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</si>
  <si>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</si>
  <si>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</si>
  <si>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</si>
  <si>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</si>
  <si>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</si>
  <si>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</si>
  <si>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</si>
  <si>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</si>
  <si>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</si>
  <si>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</si>
  <si>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</si>
  <si>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</si>
  <si>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</si>
  <si>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</si>
  <si>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</si>
  <si>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</si>
  <si>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</si>
  <si>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</si>
  <si>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</si>
  <si>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</si>
  <si>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</si>
  <si>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</si>
  <si>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</si>
  <si>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</si>
  <si>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</si>
  <si>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</si>
  <si>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</si>
  <si>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</si>
  <si>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</si>
  <si>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</si>
  <si>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</si>
  <si>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</si>
  <si>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</si>
  <si>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</si>
  <si>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</si>
  <si>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</si>
  <si>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</si>
  <si>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</si>
  <si>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</si>
  <si>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</si>
  <si>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</si>
  <si>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</si>
  <si>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</si>
  <si>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</si>
  <si>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</si>
  <si>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</si>
  <si>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</si>
  <si>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</si>
  <si>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</si>
  <si>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</si>
  <si>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</si>
  <si>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</si>
  <si>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</si>
  <si>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</si>
  <si>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</si>
  <si>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</si>
  <si>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</si>
  <si>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</si>
  <si>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</si>
  <si>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</si>
  <si>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</si>
  <si>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</si>
  <si>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</si>
  <si>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</si>
  <si>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</si>
  <si>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</si>
  <si>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</si>
  <si>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</si>
  <si>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</si>
  <si>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</si>
  <si>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</si>
  <si>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</si>
  <si>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</si>
  <si>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</si>
  <si>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</si>
  <si>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</si>
  <si>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</si>
  <si>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</si>
  <si>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</si>
  <si>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</si>
  <si>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</si>
  <si>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</si>
  <si>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</si>
  <si>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</si>
  <si>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</si>
  <si>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</si>
  <si>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</si>
  <si>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</si>
  <si>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</si>
  <si>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</si>
  <si>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</si>
  <si>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</si>
  <si>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</si>
  <si>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</si>
  <si>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</si>
  <si>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</si>
  <si>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</si>
  <si>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</si>
  <si>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</si>
  <si>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</si>
  <si>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</si>
  <si>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</si>
  <si>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</si>
  <si>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</si>
  <si>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</si>
  <si>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</si>
  <si>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</si>
  <si>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</si>
  <si>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</si>
  <si>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</si>
  <si>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</si>
  <si>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</si>
  <si>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</si>
  <si>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</si>
  <si>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>NO</t>
  </si>
  <si>
    <t>02.05 Difesa del suolo</t>
  </si>
  <si>
    <t>ALLEGATO I - SCHEDA F: PROGRAMMA TRIENNALE DELLE OPERE PUBBLICHE 2023/2025</t>
  </si>
  <si>
    <t>-</t>
  </si>
  <si>
    <t>MESSA IN SICUREZZA</t>
  </si>
  <si>
    <t>ALLEGATO I - SCHEDA D:  PROGRAMMA TRIENNALE DELLE OPERE PUBBLICHE 2024/2026</t>
  </si>
  <si>
    <t>DELL'AMMINISTRAZIONE COMUNALE DI MARTIRANO (Cz)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</si>
  <si>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2024/2026</t>
    </r>
  </si>
  <si>
    <t>ALLEGATO I - SCHEDA B: PROGRAMMA TRIENNALE DELLE OPERE PUBBLICHE 2024/2026</t>
  </si>
  <si>
    <t>ALLEGATO I - SCHEDA C : PROGRAMMA TRIENNALE DELLE OPERE PUBBLICHE 2024/2026</t>
  </si>
  <si>
    <t>DELL'AMMINISTRAZIONE COMUNALE   DI MARTIRANO  (Cz)</t>
  </si>
  <si>
    <t>Il responsabile del servizio tecnico</t>
  </si>
  <si>
    <t>Ass. Antonello Aiello</t>
  </si>
  <si>
    <t>ALLEGATO I - SCHEDA E: PROGRAMMA TRIENNALE DELLE OPERE PUBBLICHE 2024/2026</t>
  </si>
  <si>
    <t>DELL'AMMINISTRAZIONE  COMUNALE DI MARTIRANO (Cz)</t>
  </si>
  <si>
    <t>DELL'AMMINISTRAZIONE COMUNALE  DI MARTIRANO (Cz)</t>
  </si>
  <si>
    <t>Geom. Rosuccio Funari</t>
  </si>
  <si>
    <t xml:space="preserve">“ADEGUAMENTO FUNZIONALE SP N. 93 AL KM. 21+350 NEL COMUNE DI MARTIRANO”  </t>
  </si>
  <si>
    <t>02.999 Infrastruttureambientali/ difesa del suolo</t>
  </si>
  <si>
    <t>I27H23002400002</t>
  </si>
  <si>
    <t>I27H23002400001</t>
  </si>
  <si>
    <t>SI</t>
  </si>
  <si>
    <t>ITF63</t>
  </si>
  <si>
    <t>PROGETTAZIONE E SERVIZI AFFERENTI INTERVENTO  CENTRO STORICO COMUNE DI MARTIRANO (CZ)</t>
  </si>
  <si>
    <t>//////////</t>
  </si>
  <si>
    <t>I23D24000000001</t>
  </si>
  <si>
    <t>PROGETTAZIONE E SERVIZI AFFERENTI INTERVENTO LOCALITÀ SANTA MARIA - SP73 DAL KM 0+205 AL
KM 0+620</t>
  </si>
  <si>
    <t>I23D24000010001</t>
  </si>
  <si>
    <t>PROGETTAZIONE E SERVIZI AFFERENTI INTERVENTO IN LOCALITÀ CAVE - STRADA COMUNALE OMONIMA</t>
  </si>
  <si>
    <t>I23C22000280008</t>
  </si>
  <si>
    <t>MESSA IN SICUREZZA E SISTEMAZIONE
IDROGEOLOGICA CENTRO ABITATO DEL COMUNE
DI MARTIRANO TERRITORIO COMUNALE</t>
  </si>
  <si>
    <t>99 infrastrutture sociali</t>
  </si>
  <si>
    <t>/////////</t>
  </si>
  <si>
    <t>INTERVENTI DI EFFICIENTAM,ENTO ENERGETICO E RINNOVO MEZZI AUTORIMESSA COMUNALE</t>
  </si>
  <si>
    <t>RISTRUTTURAZIONE</t>
  </si>
  <si>
    <t xml:space="preserve">Manutenzione straordinaria </t>
  </si>
  <si>
    <t>193 pubblica illuminazione</t>
  </si>
  <si>
    <t>INTERVENTI DI EFFICIENTAMENTO ENERGETIICO</t>
  </si>
  <si>
    <t>12-999 Altre opere ed infrastrutture sociali</t>
  </si>
  <si>
    <t>RECUPERO AI FINI SOCIALI DI IMMOBILI COMUNALI ALLA LOCALITA' PORTICELLE DEL COMUNE DI MARTIRANO</t>
  </si>
  <si>
    <t>AMPLIAMENTO</t>
  </si>
  <si>
    <t>99 - 096 Altre opere ed infrastrutture sociali - Cimiteri</t>
  </si>
  <si>
    <t>Ampliamento cimitero, costruzione loculi, via d'accesso, spazi e viali destinati ai percorsi interni e costruzionmi accessorie</t>
  </si>
  <si>
    <t>Si</t>
  </si>
  <si>
    <t>Progetto di fattibilità tecnico-economica</t>
  </si>
  <si>
    <t>AMB</t>
  </si>
  <si>
    <t xml:space="preserve">    </t>
  </si>
  <si>
    <t>Disponibilità finanziaria (1)</t>
  </si>
  <si>
    <t>Importo Totale (2)</t>
  </si>
  <si>
    <t>risorse derivanti da entrate acquisite mediante contrattazione di mutuo</t>
  </si>
  <si>
    <t>finanziamenti acquisibili ai sensi dell'articolo 3 del decreto-legge 31 ottobre 1990, n. 310, convertito con modificazioni della legge 22 dicembre 1990, n. 403</t>
  </si>
  <si>
    <t>risorse derivanti da trasferimento di immobili</t>
  </si>
  <si>
    <t>altro</t>
  </si>
  <si>
    <t>Il referente del programma
(........................................)</t>
  </si>
  <si>
    <t>(1) La disponibilità finanziaria di ciascuna annualità è calcolata come somma delle informazioni elementari relative ai costi annuali di ciascun intervento di cui alla scheda D.</t>
  </si>
  <si>
    <t>(2) L'importo totale delle risorse necessarie alla realizzazione del programma triennale è calcolato come somma delel tre annualità</t>
  </si>
  <si>
    <t>SCHEDA G: PROGRAMMA TRIENNALE DEGLI ACQUISTI DI FORNITURE E SERVIZI 2024-2026
DELL'AMMINISTRAZIONE COMUNALE DI MARTIRANO
QUADRO DELLE RISORSE NECESSARIE ALLA REALIZZAZIONE DEL PROGRAMMA</t>
  </si>
  <si>
    <t>Il Responsabiled el servizio tecnico</t>
  </si>
  <si>
    <t>SCHEDA H: PROGRAMMA TRIENNALE DELLE OPERE PUBBLICHE 2024-2026
DELL'AMMINISTRAZIONE  COMUNALE DI MARTIRANO (Cz)
ELENCO DEGLI ACQUISTI DEL PROGRAMMA</t>
  </si>
  <si>
    <t>Cod. fiscale Amm.ne (2)</t>
  </si>
  <si>
    <t>Prima
annualità del
primo
programma
nel quale
l'intervento è
stato inserito</t>
  </si>
  <si>
    <t>Annualità nella
quale si prevede
di dare avvio alla
procedura di
affidamento</t>
  </si>
  <si>
    <t>Codice CUP (2)</t>
  </si>
  <si>
    <t>Acquisto
ricompreso
nell'importo
complessivo di un
lavoro o di altra
acquisizione
presente in
programmazione
di lavori,
forniture e servizi</t>
  </si>
  <si>
    <t>CUI lavoro o
altra
acquisizione
nel cui
importo
complessivo
l'acquisto è
ricompreso
(3)</t>
  </si>
  <si>
    <t>Lotto funzionale (4)</t>
  </si>
  <si>
    <t>Ambito
geografico di
esecuzione
dell'acquisto
(Regione/i)</t>
  </si>
  <si>
    <t>Settore</t>
  </si>
  <si>
    <t>CPV (5)</t>
  </si>
  <si>
    <t>Descrizione dell'acquisto</t>
  </si>
  <si>
    <t>Livello di priorità (6)</t>
  </si>
  <si>
    <t>Responsabile Unico del Progetto (7)</t>
  </si>
  <si>
    <t>Durata dell'affidamento</t>
  </si>
  <si>
    <t>L'acquisto è relativo a nuovo affidamento di contratto in essere</t>
  </si>
  <si>
    <t>STIMA DEI COSTI DELL'ACQUISTO (8)</t>
  </si>
  <si>
    <t>CENTRALE Dl COMMITTENZA O
SOGGETTO AGGREGATORE AL
QUALE SI FARÀ RICORSO PER
L'ESPLETAMENTO DELLA
PROCEDURA Dl AFFIDAMENTO
(10)</t>
  </si>
  <si>
    <t>Acquisito aggiunto o variato a seguito di modifica programma (11)</t>
  </si>
  <si>
    <t>Totale (8)</t>
  </si>
  <si>
    <t>Apporto di capitale privato (9)</t>
  </si>
  <si>
    <t>Il RESPONSABILE DEL PROGRAMMA</t>
  </si>
  <si>
    <t>(1) Codice CUI = cf amministrazione + prima annualità del primo programma nel quale l’intervento è stato inserito + progressivo di cinque cifre della prima annualità del primo programma</t>
  </si>
  <si>
    <t>Il Responsabile del servizio tecnico</t>
  </si>
  <si>
    <t>(2) Indica il CUP (cfr. articolo 6, comma 4)</t>
  </si>
  <si>
    <t>(3) Compilare se nella colonna “Acquisto ricompreso nell'importo complessivo di un lavoro o di altra acquisizione presente in programmazione di lavori, forniture e servizi” si è risposto “SI” e se nella colonna “Codice CUP” non è stato riportato il CUP in quanto non presente</t>
  </si>
  <si>
    <t>(4) Indica se lotto funzionale secondo la definizione di cui all’articolo 3, comma 1, lettera s), dell’allegato I.1</t>
  </si>
  <si>
    <t>(5) Relativa a CPV principale. Deve essere rispettata la coerenza, per le prime due cifre, con il settore: F = CPV&lt;45 o 48, S: CPV&gt; 48</t>
  </si>
  <si>
    <t>di cui all'articolo 3 , comma 1, lett. s) del D.Lgs. N.36/2023</t>
  </si>
  <si>
    <t>(6) Indica il livello di priorità di cui all’articolo 6, commi 10 e 11</t>
  </si>
  <si>
    <t>di cui all'articolo 2, comma 1, lett. D) del D.Lgs. N.36/2023</t>
  </si>
  <si>
    <t>(7) Riporta nome e cognome del responsabile unico del progetto</t>
  </si>
  <si>
    <t>13 dell'All.to I.5 al D.Lgs. N.36/2023</t>
  </si>
  <si>
    <t>(8) Importo complessivo ai sensi dell’articolo 6, comma 5, ivi incluse le spese eventualmente sostenute antecedentemente alla prima annualità</t>
  </si>
  <si>
    <t>4,comma 6, All.to I.5, D.Lgs. N.36/2023</t>
  </si>
  <si>
    <t xml:space="preserve">in caso di demolizione di opera incompiuta </t>
  </si>
  <si>
    <t>l'importo comprende gli oneri per lo smantellamento dell'opera per la rinaturalizzazione, riqualificazione ed eventuale bonifica del sito</t>
  </si>
  <si>
    <t>(9) Riportare l'importo del capitale privato come quota parte dell'importo complessivo</t>
  </si>
  <si>
    <t>All.to I.5 del D.Lgs. N.36/2023</t>
  </si>
  <si>
    <t>ivi incluse le spese eventualmente già sostenute e con competenza di bilancio antecedente alla prima annualità</t>
  </si>
  <si>
    <t>(10) Dati obbligatori per i soli acquisti ricompresi nella prima annualità (cfr. art. 8)</t>
  </si>
  <si>
    <t>(11) ) Indica se l’acquisto è stato aggiunto o è stato modificato a seguito di modifica in corso d’anno ai sensi dell’articolo 7, commi 8 e 9. Tale campo, come la relativa nota e tabella, compaiono solo in caso di modifica del programma</t>
  </si>
  <si>
    <t>(12)  La somma è calcolata al netto dell’importo degli acquisti ricompresi nell’importo complessivo di un lavoro o di altra acquisizione presente in programmazione di lavori, forniture e servizi</t>
  </si>
  <si>
    <t>commi 9 e 11 dell'All.to I.5 del D.Lgs. N.36/2023</t>
  </si>
  <si>
    <t>dell'All.to I.5 del D.Lgs. N.36/2023</t>
  </si>
  <si>
    <t>Tabella H.1</t>
  </si>
  <si>
    <t>Tabella H.2</t>
  </si>
  <si>
    <t>1. modifica ex art. 7, comma 8, lett. b)</t>
  </si>
  <si>
    <t>2. modifica ex art. 7, comma 8, lett. c)</t>
  </si>
  <si>
    <t>3. modifica ex art. 7, comma 8, lett. d)</t>
  </si>
  <si>
    <t>4. modifica ex art. 7, comma 8, lett. e)</t>
  </si>
  <si>
    <t>5. modifica ex art. 7, comma 9</t>
  </si>
  <si>
    <t>Ulteriori dati (campi da compilare non visualizzati nel Programma triennale)</t>
  </si>
  <si>
    <t>Responsabile del progetto</t>
  </si>
  <si>
    <t>Codice fiscale del responsabile del progetto</t>
  </si>
  <si>
    <t>tipologia di risorsa</t>
  </si>
  <si>
    <t>stanziamento di bilancio</t>
  </si>
  <si>
    <t>finanziamenti ai sensi dell'art. 3 del DL 310/1990 convertito dalla L. 403/1990</t>
  </si>
  <si>
    <t>Risorse derivanti da trasferimento di immobili ex art. 202 del Codice</t>
  </si>
  <si>
    <t>Codice Unico Intervento - CUI</t>
  </si>
  <si>
    <t>Descrizione acquisto</t>
  </si>
  <si>
    <t>Importo intervento</t>
  </si>
  <si>
    <t>Motivo per il quale l'intervento non è riproposto (1)</t>
  </si>
  <si>
    <t>IL Responsabile del servizio tecnico</t>
  </si>
  <si>
    <t>(1) breve descrizione dei motivi</t>
  </si>
  <si>
    <t>SCHEDA G: PROGRAMMA TRIENNALE DEGLI ACQUISTI DI FORNITURE E SERVIZI 2024-2026
DELL'AMMINISTRAZIONE COMUNALE DI MARTIRANO (Cz)
ELENCO DEGLI INTERVENTI PRESENTI NELLA PRIMA ANNUALITA' DEL PRECEDENTE PROGRAMMA TRIENNALE E NON RIPèROPOSTI E NON AVVIATI</t>
  </si>
  <si>
    <t xml:space="preserve">COMUNE    DI    MARTIRANO </t>
  </si>
  <si>
    <t xml:space="preserve">    (Provincia di Catanzaro)   </t>
  </si>
  <si>
    <t>UFFICIO TECNICO COMUNALE</t>
  </si>
  <si>
    <t>Programmazione di lavori pubblici</t>
  </si>
  <si>
    <t xml:space="preserve">PROGRAMMA TRIENNALE 2024/2026   </t>
  </si>
  <si>
    <t>(Art. 37 del D,lgs 31/03/2023, n. 36)</t>
  </si>
  <si>
    <t xml:space="preserve"> ALLEGATI:</t>
  </si>
  <si>
    <t xml:space="preserve"> 1- SCHEDA A </t>
  </si>
  <si>
    <t>QUADRO DELLE RISORSE NECESSARIE ALLA REALIZZAZIONE DEL PROGRAMMA</t>
  </si>
  <si>
    <t xml:space="preserve"> 2- SCHEDA B</t>
  </si>
  <si>
    <t>ELENDO DELLE OPERE INCOMPIUTE</t>
  </si>
  <si>
    <t xml:space="preserve"> 3- SCHEDA C</t>
  </si>
  <si>
    <t>ELENCO DEGLI IMMOBILI DISPONIBILI</t>
  </si>
  <si>
    <t xml:space="preserve"> 4- SCHEDA D</t>
  </si>
  <si>
    <t>ELENDCO DEGLI INTERVENTI DEL PROGRAMMA</t>
  </si>
  <si>
    <t xml:space="preserve"> 5- SCHEDA E</t>
  </si>
  <si>
    <t>PROGRAMMA TRIENNALE DEI LAVORI PUBBLICI</t>
  </si>
  <si>
    <t xml:space="preserve"> 6- SCHEDA F</t>
  </si>
  <si>
    <t>ELENCO DEGLI INTERVENTI PRESENTI NELL'ELENCO ANNUALE DEL PRECEDENTE  P.T. E NON RIPROPOSTI E NON AVVIATI</t>
  </si>
  <si>
    <t xml:space="preserve"> 7- SCHEDA G</t>
  </si>
  <si>
    <t xml:space="preserve"> 8- SCHEDA H</t>
  </si>
  <si>
    <t xml:space="preserve"> 9- SCHEDA I</t>
  </si>
  <si>
    <t>ELENCO DEGLI INTERVENTI PRESENTI NELLA PRIMA ANNUALITA' DEL PRECEDENTE P.T.  E NON RIPROPOSTI E NON AVVIATI</t>
  </si>
  <si>
    <t>Data</t>
  </si>
  <si>
    <t xml:space="preserve">       Il Responsabile dell'Ufficio Tecnico Comunale</t>
  </si>
  <si>
    <t xml:space="preserve"> Adottato dalla  G.C. con atto n°   </t>
  </si>
  <si>
    <t xml:space="preserve">nella seduta del  </t>
  </si>
  <si>
    <t xml:space="preserve">  Pubblicato all'A.P.C. Martirano dal</t>
  </si>
  <si>
    <t>al</t>
  </si>
  <si>
    <t xml:space="preserve">n°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</si>
</sst>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\ [$€-410]_-;\-* #,##0.00\ [$€-410]_-;_-* &quot;-&quot;??\ [$€-410]_-;_-@_-"/>
    <numFmt numFmtId="189" formatCode="#,##0.00\ &quot;€&quot;"/>
    <numFmt numFmtId="190" formatCode="[$-410]dddd\ d\ mmmm\ yyyy"/>
    <numFmt numFmtId="191" formatCode="0.0"/>
    <numFmt numFmtId="192" formatCode="#,##0.0"/>
    <numFmt numFmtId="193" formatCode="_-* #,##0.0\ [$€-410]_-;\-* #,##0.0\ [$€-410]_-;_-* &quot;-&quot;??\ [$€-410]_-;_-@_-"/>
    <numFmt numFmtId="194" formatCode="_-* #,##0\ [$€-410]_-;\-* #,##0\ [$€-410]_-;_-* &quot;-&quot;??\ [$€-410]_-;_-@_-"/>
  </numFmts>
  <fonts count="11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Verdana"/>
      <family val="2"/>
    </font>
    <font>
      <sz val="1"/>
      <color indexed="8"/>
      <name val="Arial"/>
      <family val="2"/>
    </font>
    <font>
      <sz val="1"/>
      <color indexed="8"/>
      <name val="Verdana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Verdana"/>
      <family val="2"/>
    </font>
    <font>
      <b/>
      <sz val="16"/>
      <color indexed="8"/>
      <name val="Times New Roman"/>
      <family val="1"/>
    </font>
    <font>
      <sz val="18"/>
      <color indexed="8"/>
      <name val="Arial"/>
      <family val="2"/>
    </font>
    <font>
      <sz val="16"/>
      <name val="Verdana"/>
      <family val="2"/>
    </font>
    <font>
      <b/>
      <sz val="11"/>
      <name val="Arial"/>
      <family val="2"/>
    </font>
    <font>
      <sz val="1"/>
      <name val="Arial"/>
      <family val="2"/>
    </font>
    <font>
      <sz val="12"/>
      <name val="Verdana"/>
      <family val="2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28"/>
      <color indexed="8"/>
      <name val="Times New Roman"/>
      <family val="1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strike/>
      <sz val="16"/>
      <name val="Arial"/>
      <family val="2"/>
    </font>
    <font>
      <strike/>
      <sz val="16"/>
      <name val="Verdana"/>
      <family val="2"/>
    </font>
    <font>
      <strike/>
      <sz val="16"/>
      <name val="Cambria"/>
      <family val="1"/>
    </font>
    <font>
      <b/>
      <strike/>
      <sz val="11"/>
      <name val="Cambria"/>
      <family val="1"/>
    </font>
    <font>
      <strike/>
      <sz val="12"/>
      <name val="Cambria"/>
      <family val="1"/>
    </font>
    <font>
      <strike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10"/>
      <name val="Verdana"/>
      <family val="2"/>
    </font>
    <font>
      <sz val="1"/>
      <color indexed="10"/>
      <name val="Arial"/>
      <family val="2"/>
    </font>
    <font>
      <sz val="16"/>
      <color indexed="10"/>
      <name val="Verdana"/>
      <family val="2"/>
    </font>
    <font>
      <sz val="16"/>
      <color indexed="10"/>
      <name val="Arial"/>
      <family val="2"/>
    </font>
    <font>
      <sz val="12"/>
      <color indexed="10"/>
      <name val="Verdana"/>
      <family val="2"/>
    </font>
    <font>
      <sz val="10"/>
      <color indexed="8"/>
      <name val="Calibri"/>
      <family val="2"/>
    </font>
    <font>
      <b/>
      <strike/>
      <sz val="11"/>
      <color indexed="63"/>
      <name val="Cambria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"/>
      <color rgb="FFFF0000"/>
      <name val="Verdana"/>
      <family val="2"/>
    </font>
    <font>
      <sz val="1"/>
      <color rgb="FFFF0000"/>
      <name val="Arial"/>
      <family val="2"/>
    </font>
    <font>
      <sz val="16"/>
      <color rgb="FFFF0000"/>
      <name val="Verdana"/>
      <family val="2"/>
    </font>
    <font>
      <sz val="16"/>
      <color rgb="FFFF0000"/>
      <name val="Arial"/>
      <family val="2"/>
    </font>
    <font>
      <sz val="12"/>
      <color rgb="FFFF000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trike/>
      <sz val="11"/>
      <color rgb="FF202124"/>
      <name val="Cambria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2" applyNumberFormat="0" applyFill="0" applyAlignment="0" applyProtection="0"/>
    <xf numFmtId="0" fontId="82" fillId="21" borderId="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0" fontId="87" fillId="20" borderId="5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1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2" fillId="0" borderId="11" xfId="0" applyNumberFormat="1" applyFont="1" applyBorder="1" applyAlignment="1">
      <alignment horizontal="center" vertical="center"/>
    </xf>
    <xf numFmtId="4" fontId="12" fillId="33" borderId="0" xfId="0" applyNumberFormat="1" applyFont="1" applyFill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9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88" fontId="19" fillId="0" borderId="10" xfId="61" applyNumberFormat="1" applyFont="1" applyFill="1" applyBorder="1" applyAlignment="1">
      <alignment horizontal="left" vertical="center" wrapText="1"/>
    </xf>
    <xf numFmtId="188" fontId="19" fillId="0" borderId="12" xfId="61" applyNumberFormat="1" applyFont="1" applyFill="1" applyBorder="1" applyAlignment="1">
      <alignment horizontal="left" vertical="center" wrapText="1"/>
    </xf>
    <xf numFmtId="188" fontId="19" fillId="0" borderId="0" xfId="61" applyNumberFormat="1" applyFont="1" applyFill="1" applyBorder="1" applyAlignment="1">
      <alignment horizontal="left" vertical="center" wrapText="1"/>
    </xf>
    <xf numFmtId="188" fontId="19" fillId="0" borderId="0" xfId="61" applyNumberFormat="1" applyFont="1" applyFill="1" applyBorder="1" applyAlignment="1">
      <alignment horizontal="center" vertical="center" wrapText="1"/>
    </xf>
    <xf numFmtId="188" fontId="19" fillId="0" borderId="0" xfId="61" applyNumberFormat="1" applyFont="1" applyFill="1" applyBorder="1" applyAlignment="1">
      <alignment horizontal="center" wrapText="1"/>
    </xf>
    <xf numFmtId="188" fontId="19" fillId="0" borderId="0" xfId="61" applyNumberFormat="1" applyFont="1" applyFill="1" applyAlignment="1">
      <alignment horizontal="left" vertical="center" wrapText="1"/>
    </xf>
    <xf numFmtId="188" fontId="19" fillId="0" borderId="0" xfId="61" applyNumberFormat="1" applyFont="1" applyFill="1" applyAlignment="1">
      <alignment wrapText="1"/>
    </xf>
    <xf numFmtId="188" fontId="18" fillId="0" borderId="0" xfId="61" applyNumberFormat="1" applyFont="1" applyFill="1" applyBorder="1" applyAlignment="1">
      <alignment horizontal="left" vertical="center"/>
    </xf>
    <xf numFmtId="188" fontId="19" fillId="0" borderId="0" xfId="61" applyNumberFormat="1" applyFont="1" applyFill="1" applyAlignment="1">
      <alignment horizontal="left" vertical="center"/>
    </xf>
    <xf numFmtId="188" fontId="19" fillId="0" borderId="0" xfId="61" applyNumberFormat="1" applyFont="1" applyFill="1" applyAlignment="1">
      <alignment/>
    </xf>
    <xf numFmtId="188" fontId="20" fillId="0" borderId="0" xfId="61" applyNumberFormat="1" applyFont="1" applyFill="1" applyBorder="1" applyAlignment="1">
      <alignment horizontal="left" vertical="center" wrapText="1"/>
    </xf>
    <xf numFmtId="188" fontId="20" fillId="0" borderId="0" xfId="61" applyNumberFormat="1" applyFont="1" applyFill="1" applyBorder="1" applyAlignment="1">
      <alignment wrapText="1"/>
    </xf>
    <xf numFmtId="188" fontId="19" fillId="0" borderId="0" xfId="61" applyNumberFormat="1" applyFont="1" applyFill="1" applyBorder="1" applyAlignment="1">
      <alignment wrapText="1"/>
    </xf>
    <xf numFmtId="188" fontId="21" fillId="0" borderId="13" xfId="61" applyNumberFormat="1" applyFont="1" applyFill="1" applyBorder="1" applyAlignment="1">
      <alignment horizontal="left" vertical="center" wrapText="1"/>
    </xf>
    <xf numFmtId="188" fontId="21" fillId="0" borderId="14" xfId="61" applyNumberFormat="1" applyFont="1" applyFill="1" applyBorder="1" applyAlignment="1">
      <alignment horizontal="left" vertical="center" wrapText="1"/>
    </xf>
    <xf numFmtId="2" fontId="19" fillId="0" borderId="0" xfId="61" applyNumberFormat="1" applyFont="1" applyFill="1" applyBorder="1" applyAlignment="1">
      <alignment horizontal="center" vertical="center" wrapText="1"/>
    </xf>
    <xf numFmtId="2" fontId="19" fillId="0" borderId="0" xfId="61" applyNumberFormat="1" applyFont="1" applyFill="1" applyBorder="1" applyAlignment="1">
      <alignment horizontal="center" wrapText="1"/>
    </xf>
    <xf numFmtId="2" fontId="19" fillId="0" borderId="0" xfId="61" applyNumberFormat="1" applyFont="1" applyFill="1" applyAlignment="1">
      <alignment wrapText="1"/>
    </xf>
    <xf numFmtId="2" fontId="19" fillId="0" borderId="0" xfId="61" applyNumberFormat="1" applyFont="1" applyFill="1" applyAlignment="1">
      <alignment/>
    </xf>
    <xf numFmtId="2" fontId="20" fillId="0" borderId="0" xfId="61" applyNumberFormat="1" applyFont="1" applyFill="1" applyBorder="1" applyAlignment="1">
      <alignment wrapText="1"/>
    </xf>
    <xf numFmtId="2" fontId="19" fillId="0" borderId="0" xfId="61" applyNumberFormat="1" applyFont="1" applyFill="1" applyBorder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188" fontId="19" fillId="0" borderId="0" xfId="61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wrapText="1"/>
    </xf>
    <xf numFmtId="4" fontId="23" fillId="0" borderId="0" xfId="0" applyNumberFormat="1" applyFont="1" applyAlignment="1">
      <alignment wrapText="1"/>
    </xf>
    <xf numFmtId="0" fontId="24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left" vertical="center"/>
    </xf>
    <xf numFmtId="188" fontId="99" fillId="0" borderId="0" xfId="61" applyNumberFormat="1" applyFont="1" applyFill="1" applyBorder="1" applyAlignment="1">
      <alignment horizontal="left" vertical="center" wrapText="1"/>
    </xf>
    <xf numFmtId="2" fontId="23" fillId="0" borderId="0" xfId="61" applyNumberFormat="1" applyFont="1" applyFill="1" applyBorder="1" applyAlignment="1">
      <alignment horizontal="center" vertical="center" wrapText="1"/>
    </xf>
    <xf numFmtId="188" fontId="23" fillId="0" borderId="0" xfId="6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" fontId="27" fillId="0" borderId="13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wrapText="1"/>
    </xf>
    <xf numFmtId="4" fontId="26" fillId="0" borderId="10" xfId="0" applyNumberFormat="1" applyFont="1" applyBorder="1" applyAlignment="1">
      <alignment wrapText="1"/>
    </xf>
    <xf numFmtId="4" fontId="28" fillId="0" borderId="15" xfId="0" applyNumberFormat="1" applyFont="1" applyFill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88" fontId="25" fillId="34" borderId="11" xfId="61" applyNumberFormat="1" applyFont="1" applyFill="1" applyBorder="1" applyAlignment="1">
      <alignment vertical="center" wrapText="1"/>
    </xf>
    <xf numFmtId="188" fontId="25" fillId="34" borderId="11" xfId="61" applyNumberFormat="1" applyFont="1" applyFill="1" applyBorder="1" applyAlignment="1">
      <alignment horizontal="left" vertical="center" wrapText="1"/>
    </xf>
    <xf numFmtId="188" fontId="25" fillId="34" borderId="11" xfId="6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wrapText="1"/>
    </xf>
    <xf numFmtId="0" fontId="101" fillId="0" borderId="0" xfId="0" applyFont="1" applyFill="1" applyBorder="1" applyAlignment="1">
      <alignment horizontal="left" vertical="center"/>
    </xf>
    <xf numFmtId="188" fontId="26" fillId="0" borderId="0" xfId="61" applyNumberFormat="1" applyFont="1" applyFill="1" applyBorder="1" applyAlignment="1">
      <alignment horizontal="left" vertical="center" wrapText="1"/>
    </xf>
    <xf numFmtId="188" fontId="101" fillId="0" borderId="0" xfId="61" applyNumberFormat="1" applyFont="1" applyFill="1" applyBorder="1" applyAlignment="1">
      <alignment horizontal="left" vertical="center" wrapText="1"/>
    </xf>
    <xf numFmtId="2" fontId="26" fillId="0" borderId="0" xfId="61" applyNumberFormat="1" applyFont="1" applyFill="1" applyBorder="1" applyAlignment="1">
      <alignment horizontal="center" vertical="center" wrapText="1"/>
    </xf>
    <xf numFmtId="188" fontId="26" fillId="0" borderId="0" xfId="61" applyNumberFormat="1" applyFont="1" applyFill="1" applyBorder="1" applyAlignment="1">
      <alignment horizontal="center" vertical="center" wrapText="1"/>
    </xf>
    <xf numFmtId="188" fontId="26" fillId="0" borderId="0" xfId="61" applyNumberFormat="1" applyFont="1" applyFill="1" applyAlignment="1">
      <alignment horizontal="left" vertical="center" wrapText="1"/>
    </xf>
    <xf numFmtId="2" fontId="26" fillId="0" borderId="0" xfId="61" applyNumberFormat="1" applyFont="1" applyFill="1" applyAlignment="1">
      <alignment wrapText="1"/>
    </xf>
    <xf numFmtId="188" fontId="26" fillId="0" borderId="0" xfId="61" applyNumberFormat="1" applyFont="1" applyFill="1" applyAlignment="1">
      <alignment wrapText="1"/>
    </xf>
    <xf numFmtId="4" fontId="30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/>
    </xf>
    <xf numFmtId="188" fontId="30" fillId="0" borderId="0" xfId="61" applyNumberFormat="1" applyFont="1" applyBorder="1" applyAlignment="1">
      <alignment vertical="center"/>
    </xf>
    <xf numFmtId="188" fontId="26" fillId="0" borderId="0" xfId="61" applyNumberFormat="1" applyFont="1" applyBorder="1" applyAlignment="1">
      <alignment/>
    </xf>
    <xf numFmtId="4" fontId="28" fillId="0" borderId="12" xfId="0" applyNumberFormat="1" applyFont="1" applyFill="1" applyBorder="1" applyAlignment="1">
      <alignment horizontal="center" vertical="center" wrapText="1"/>
    </xf>
    <xf numFmtId="8" fontId="25" fillId="34" borderId="10" xfId="61" applyNumberFormat="1" applyFont="1" applyFill="1" applyBorder="1" applyAlignment="1">
      <alignment vertical="center" wrapText="1"/>
    </xf>
    <xf numFmtId="188" fontId="28" fillId="0" borderId="12" xfId="61" applyNumberFormat="1" applyFont="1" applyFill="1" applyBorder="1" applyAlignment="1">
      <alignment horizontal="center" vertical="center" wrapText="1"/>
    </xf>
    <xf numFmtId="2" fontId="28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188" fontId="101" fillId="0" borderId="10" xfId="61" applyNumberFormat="1" applyFont="1" applyFill="1" applyBorder="1" applyAlignment="1">
      <alignment horizontal="center" vertical="center" wrapText="1"/>
    </xf>
    <xf numFmtId="2" fontId="101" fillId="0" borderId="12" xfId="61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188" fontId="28" fillId="0" borderId="10" xfId="61" applyNumberFormat="1" applyFont="1" applyFill="1" applyBorder="1" applyAlignment="1">
      <alignment horizontal="center" vertical="center" wrapText="1"/>
    </xf>
    <xf numFmtId="2" fontId="28" fillId="0" borderId="12" xfId="61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wrapText="1"/>
    </xf>
    <xf numFmtId="4" fontId="28" fillId="0" borderId="0" xfId="0" applyNumberFormat="1" applyFont="1" applyAlignment="1">
      <alignment wrapText="1"/>
    </xf>
    <xf numFmtId="4" fontId="34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1" fontId="23" fillId="0" borderId="0" xfId="0" applyNumberFormat="1" applyFont="1" applyFill="1" applyAlignment="1">
      <alignment wrapText="1"/>
    </xf>
    <xf numFmtId="1" fontId="27" fillId="0" borderId="13" xfId="0" applyNumberFormat="1" applyFont="1" applyBorder="1" applyAlignment="1">
      <alignment vertical="center"/>
    </xf>
    <xf numFmtId="1" fontId="28" fillId="0" borderId="12" xfId="0" applyNumberFormat="1" applyFont="1" applyFill="1" applyBorder="1" applyAlignment="1">
      <alignment horizontal="center" wrapText="1"/>
    </xf>
    <xf numFmtId="1" fontId="26" fillId="0" borderId="12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1" fontId="28" fillId="0" borderId="12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wrapText="1"/>
    </xf>
    <xf numFmtId="1" fontId="26" fillId="0" borderId="0" xfId="0" applyNumberFormat="1" applyFont="1" applyAlignment="1">
      <alignment wrapText="1"/>
    </xf>
    <xf numFmtId="1" fontId="26" fillId="0" borderId="12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quotePrefix="1">
      <alignment horizontal="left" wrapText="1"/>
    </xf>
    <xf numFmtId="1" fontId="12" fillId="33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wrapText="1"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8" fontId="28" fillId="0" borderId="10" xfId="61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horizontal="left" wrapText="1"/>
    </xf>
    <xf numFmtId="1" fontId="1" fillId="0" borderId="10" xfId="0" applyNumberFormat="1" applyFont="1" applyBorder="1" applyAlignment="1" quotePrefix="1">
      <alignment horizontal="center" vertical="center" wrapText="1"/>
    </xf>
    <xf numFmtId="4" fontId="38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/>
    </xf>
    <xf numFmtId="4" fontId="39" fillId="0" borderId="0" xfId="0" applyNumberFormat="1" applyFont="1" applyAlignment="1">
      <alignment wrapText="1"/>
    </xf>
    <xf numFmtId="4" fontId="40" fillId="0" borderId="0" xfId="0" applyNumberFormat="1" applyFont="1" applyBorder="1" applyAlignment="1">
      <alignment vertical="center"/>
    </xf>
    <xf numFmtId="0" fontId="103" fillId="0" borderId="0" xfId="0" applyFont="1" applyAlignment="1">
      <alignment/>
    </xf>
    <xf numFmtId="0" fontId="103" fillId="0" borderId="10" xfId="0" applyFont="1" applyBorder="1" applyAlignment="1">
      <alignment horizontal="center" vertical="center"/>
    </xf>
    <xf numFmtId="189" fontId="103" fillId="0" borderId="10" xfId="0" applyNumberFormat="1" applyFont="1" applyBorder="1" applyAlignment="1">
      <alignment horizontal="center" vertical="center"/>
    </xf>
    <xf numFmtId="0" fontId="104" fillId="0" borderId="0" xfId="0" applyFont="1" applyAlignment="1">
      <alignment/>
    </xf>
    <xf numFmtId="0" fontId="104" fillId="0" borderId="10" xfId="0" applyFont="1" applyBorder="1" applyAlignment="1">
      <alignment horizontal="center" vertical="center"/>
    </xf>
    <xf numFmtId="189" fontId="103" fillId="0" borderId="10" xfId="0" applyNumberFormat="1" applyFont="1" applyBorder="1" applyAlignment="1" quotePrefix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 wrapText="1"/>
    </xf>
    <xf numFmtId="189" fontId="103" fillId="2" borderId="10" xfId="0" applyNumberFormat="1" applyFont="1" applyFill="1" applyBorder="1" applyAlignment="1">
      <alignment horizontal="center" vertical="center"/>
    </xf>
    <xf numFmtId="0" fontId="103" fillId="0" borderId="0" xfId="0" applyFont="1" applyAlignment="1" applyProtection="1">
      <alignment/>
      <protection locked="0"/>
    </xf>
    <xf numFmtId="0" fontId="105" fillId="0" borderId="0" xfId="0" applyFont="1" applyAlignment="1">
      <alignment/>
    </xf>
    <xf numFmtId="0" fontId="0" fillId="0" borderId="0" xfId="0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10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17" fontId="0" fillId="34" borderId="0" xfId="0" applyNumberFormat="1" applyFill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" fontId="41" fillId="0" borderId="12" xfId="0" applyNumberFormat="1" applyFont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4" fontId="107" fillId="0" borderId="10" xfId="0" applyNumberFormat="1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88" fontId="43" fillId="0" borderId="10" xfId="61" applyNumberFormat="1" applyFont="1" applyFill="1" applyBorder="1" applyAlignment="1">
      <alignment horizontal="center" vertical="center" wrapText="1"/>
    </xf>
    <xf numFmtId="188" fontId="43" fillId="0" borderId="12" xfId="61" applyNumberFormat="1" applyFont="1" applyFill="1" applyBorder="1" applyAlignment="1">
      <alignment horizontal="center" vertical="center" wrapText="1"/>
    </xf>
    <xf numFmtId="2" fontId="43" fillId="0" borderId="12" xfId="61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wrapText="1"/>
    </xf>
    <xf numFmtId="1" fontId="43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44" fontId="46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19" xfId="0" applyFill="1" applyBorder="1" applyAlignment="1">
      <alignment horizontal="center"/>
    </xf>
    <xf numFmtId="0" fontId="108" fillId="34" borderId="23" xfId="0" applyFont="1" applyFill="1" applyBorder="1" applyAlignment="1">
      <alignment horizontal="center" vertical="center"/>
    </xf>
    <xf numFmtId="0" fontId="108" fillId="34" borderId="24" xfId="0" applyFont="1" applyFill="1" applyBorder="1" applyAlignment="1">
      <alignment horizontal="center" vertical="center"/>
    </xf>
    <xf numFmtId="0" fontId="109" fillId="34" borderId="0" xfId="0" applyFont="1" applyFill="1" applyAlignment="1">
      <alignment horizontal="center" vertical="center"/>
    </xf>
    <xf numFmtId="0" fontId="109" fillId="34" borderId="18" xfId="0" applyFont="1" applyFill="1" applyBorder="1" applyAlignment="1">
      <alignment horizontal="center" vertical="center"/>
    </xf>
    <xf numFmtId="0" fontId="110" fillId="34" borderId="0" xfId="0" applyFont="1" applyFill="1" applyAlignment="1">
      <alignment horizontal="center" vertical="center"/>
    </xf>
    <xf numFmtId="0" fontId="110" fillId="34" borderId="18" xfId="0" applyFont="1" applyFill="1" applyBorder="1" applyAlignment="1">
      <alignment horizontal="center" vertical="center"/>
    </xf>
    <xf numFmtId="0" fontId="111" fillId="34" borderId="0" xfId="0" applyFont="1" applyFill="1" applyAlignment="1">
      <alignment horizontal="center"/>
    </xf>
    <xf numFmtId="0" fontId="112" fillId="34" borderId="0" xfId="0" applyFont="1" applyFill="1" applyAlignment="1">
      <alignment horizontal="center"/>
    </xf>
    <xf numFmtId="0" fontId="110" fillId="34" borderId="0" xfId="0" applyFont="1" applyFill="1" applyAlignment="1">
      <alignment horizontal="center"/>
    </xf>
    <xf numFmtId="188" fontId="19" fillId="0" borderId="0" xfId="61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 quotePrefix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188" fontId="18" fillId="0" borderId="0" xfId="61" applyNumberFormat="1" applyFont="1" applyFill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2" fillId="33" borderId="10" xfId="0" applyNumberFormat="1" applyFont="1" applyFill="1" applyBorder="1" applyAlignment="1">
      <alignment horizontal="left" wrapText="1"/>
    </xf>
    <xf numFmtId="4" fontId="14" fillId="0" borderId="10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2" fillId="0" borderId="15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wrapText="1"/>
    </xf>
    <xf numFmtId="4" fontId="1" fillId="0" borderId="0" xfId="0" applyNumberFormat="1" applyFont="1" applyFill="1" applyAlignment="1" quotePrefix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2" fillId="33" borderId="0" xfId="0" applyNumberFormat="1" applyFont="1" applyFill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left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188" fontId="28" fillId="0" borderId="12" xfId="61" applyNumberFormat="1" applyFont="1" applyFill="1" applyBorder="1" applyAlignment="1">
      <alignment horizontal="center" vertical="center" wrapText="1"/>
    </xf>
    <xf numFmtId="188" fontId="28" fillId="0" borderId="11" xfId="61" applyNumberFormat="1" applyFont="1" applyFill="1" applyBorder="1" applyAlignment="1">
      <alignment wrapText="1"/>
    </xf>
    <xf numFmtId="188" fontId="28" fillId="0" borderId="10" xfId="61" applyNumberFormat="1" applyFont="1" applyFill="1" applyBorder="1" applyAlignment="1">
      <alignment horizontal="left" vertical="center" wrapText="1"/>
    </xf>
    <xf numFmtId="2" fontId="28" fillId="0" borderId="10" xfId="61" applyNumberFormat="1" applyFont="1" applyFill="1" applyBorder="1" applyAlignment="1">
      <alignment horizontal="center" vertical="center" wrapText="1"/>
    </xf>
    <xf numFmtId="2" fontId="28" fillId="0" borderId="10" xfId="61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 wrapText="1"/>
    </xf>
    <xf numFmtId="4" fontId="26" fillId="0" borderId="29" xfId="0" applyNumberFormat="1" applyFont="1" applyBorder="1" applyAlignment="1">
      <alignment wrapText="1"/>
    </xf>
    <xf numFmtId="4" fontId="26" fillId="0" borderId="11" xfId="0" applyNumberFormat="1" applyFont="1" applyBorder="1" applyAlignment="1">
      <alignment wrapText="1"/>
    </xf>
    <xf numFmtId="1" fontId="25" fillId="0" borderId="12" xfId="0" applyNumberFormat="1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188" fontId="19" fillId="0" borderId="10" xfId="61" applyNumberFormat="1" applyFont="1" applyFill="1" applyBorder="1" applyAlignment="1">
      <alignment horizontal="left" wrapText="1"/>
    </xf>
    <xf numFmtId="188" fontId="29" fillId="0" borderId="0" xfId="61" applyNumberFormat="1" applyFont="1" applyFill="1" applyBorder="1" applyAlignment="1">
      <alignment horizontal="center" vertical="center"/>
    </xf>
    <xf numFmtId="188" fontId="26" fillId="0" borderId="0" xfId="61" applyNumberFormat="1" applyFont="1" applyFill="1" applyBorder="1" applyAlignment="1">
      <alignment horizontal="center" vertical="center"/>
    </xf>
    <xf numFmtId="188" fontId="31" fillId="0" borderId="0" xfId="61" applyNumberFormat="1" applyFont="1" applyFill="1" applyAlignment="1">
      <alignment horizontal="center" vertical="center" wrapText="1"/>
    </xf>
    <xf numFmtId="188" fontId="23" fillId="0" borderId="0" xfId="61" applyNumberFormat="1" applyFont="1" applyFill="1" applyAlignment="1">
      <alignment horizontal="center" vertical="center" wrapText="1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2" fillId="0" borderId="15" xfId="0" applyNumberFormat="1" applyFont="1" applyBorder="1" applyAlignment="1">
      <alignment horizontal="left" wrapText="1"/>
    </xf>
    <xf numFmtId="4" fontId="12" fillId="0" borderId="13" xfId="0" applyNumberFormat="1" applyFont="1" applyBorder="1" applyAlignment="1">
      <alignment horizontal="left" wrapText="1"/>
    </xf>
    <xf numFmtId="4" fontId="12" fillId="0" borderId="14" xfId="0" applyNumberFormat="1" applyFont="1" applyBorder="1" applyAlignment="1">
      <alignment horizontal="left" wrapText="1"/>
    </xf>
    <xf numFmtId="4" fontId="14" fillId="0" borderId="27" xfId="0" applyNumberFormat="1" applyFont="1" applyBorder="1" applyAlignment="1">
      <alignment horizontal="left" wrapText="1"/>
    </xf>
    <xf numFmtId="4" fontId="14" fillId="0" borderId="19" xfId="0" applyNumberFormat="1" applyFont="1" applyBorder="1" applyAlignment="1">
      <alignment horizontal="left" wrapText="1"/>
    </xf>
    <xf numFmtId="4" fontId="14" fillId="0" borderId="28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" fontId="12" fillId="33" borderId="15" xfId="0" applyNumberFormat="1" applyFont="1" applyFill="1" applyBorder="1" applyAlignment="1">
      <alignment horizontal="left" wrapText="1"/>
    </xf>
    <xf numFmtId="4" fontId="12" fillId="33" borderId="13" xfId="0" applyNumberFormat="1" applyFont="1" applyFill="1" applyBorder="1" applyAlignment="1">
      <alignment horizontal="left" wrapText="1"/>
    </xf>
    <xf numFmtId="4" fontId="12" fillId="33" borderId="14" xfId="0" applyNumberFormat="1" applyFont="1" applyFill="1" applyBorder="1" applyAlignment="1">
      <alignment horizontal="left" wrapText="1"/>
    </xf>
    <xf numFmtId="188" fontId="21" fillId="0" borderId="15" xfId="61" applyNumberFormat="1" applyFont="1" applyFill="1" applyBorder="1" applyAlignment="1">
      <alignment horizontal="center" wrapText="1"/>
    </xf>
    <xf numFmtId="188" fontId="21" fillId="0" borderId="14" xfId="61" applyNumberFormat="1" applyFont="1" applyFill="1" applyBorder="1" applyAlignment="1">
      <alignment horizont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center" wrapText="1"/>
    </xf>
    <xf numFmtId="0" fontId="104" fillId="2" borderId="15" xfId="0" applyFont="1" applyFill="1" applyBorder="1" applyAlignment="1">
      <alignment horizontal="center" vertical="center" wrapText="1"/>
    </xf>
    <xf numFmtId="0" fontId="104" fillId="2" borderId="13" xfId="0" applyFont="1" applyFill="1" applyBorder="1" applyAlignment="1">
      <alignment horizontal="center" vertical="center" wrapText="1"/>
    </xf>
    <xf numFmtId="0" fontId="104" fillId="2" borderId="14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/>
    </xf>
    <xf numFmtId="189" fontId="103" fillId="0" borderId="10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 wrapText="1"/>
    </xf>
    <xf numFmtId="0" fontId="104" fillId="0" borderId="10" xfId="0" applyFont="1" applyBorder="1" applyAlignment="1">
      <alignment horizontal="left" vertical="center"/>
    </xf>
    <xf numFmtId="0" fontId="10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3" fillId="0" borderId="0" xfId="0" applyFont="1" applyAlignment="1">
      <alignment horizontal="left" vertical="center" wrapText="1"/>
    </xf>
    <xf numFmtId="0" fontId="103" fillId="0" borderId="0" xfId="0" applyFont="1" applyAlignment="1" quotePrefix="1">
      <alignment horizontal="left" vertical="center" wrapText="1"/>
    </xf>
    <xf numFmtId="0" fontId="103" fillId="0" borderId="0" xfId="0" applyFont="1" applyAlignment="1">
      <alignment horizontal="center"/>
    </xf>
    <xf numFmtId="0" fontId="113" fillId="2" borderId="25" xfId="0" applyFont="1" applyFill="1" applyBorder="1" applyAlignment="1">
      <alignment horizontal="center" vertical="center" wrapText="1"/>
    </xf>
    <xf numFmtId="0" fontId="113" fillId="2" borderId="30" xfId="0" applyFont="1" applyFill="1" applyBorder="1" applyAlignment="1">
      <alignment horizontal="center" vertical="center" wrapText="1"/>
    </xf>
    <xf numFmtId="0" fontId="113" fillId="2" borderId="26" xfId="0" applyFont="1" applyFill="1" applyBorder="1" applyAlignment="1">
      <alignment horizontal="center" vertical="center" wrapText="1"/>
    </xf>
    <xf numFmtId="0" fontId="113" fillId="2" borderId="27" xfId="0" applyFont="1" applyFill="1" applyBorder="1" applyAlignment="1">
      <alignment horizontal="center" vertical="center" wrapText="1"/>
    </xf>
    <xf numFmtId="0" fontId="113" fillId="2" borderId="19" xfId="0" applyFont="1" applyFill="1" applyBorder="1" applyAlignment="1">
      <alignment horizontal="center" vertical="center" wrapText="1"/>
    </xf>
    <xf numFmtId="0" fontId="113" fillId="2" borderId="28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 wrapText="1"/>
    </xf>
    <xf numFmtId="189" fontId="103" fillId="0" borderId="10" xfId="0" applyNumberFormat="1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189" fontId="103" fillId="2" borderId="10" xfId="0" applyNumberFormat="1" applyFont="1" applyFill="1" applyBorder="1" applyAlignment="1">
      <alignment horizontal="center" vertical="center" wrapText="1"/>
    </xf>
    <xf numFmtId="0" fontId="104" fillId="2" borderId="0" xfId="0" applyFont="1" applyFill="1" applyAlignment="1">
      <alignment horizontal="left"/>
    </xf>
    <xf numFmtId="0" fontId="104" fillId="2" borderId="10" xfId="0" applyFont="1" applyFill="1" applyBorder="1" applyAlignment="1">
      <alignment horizontal="left" wrapText="1"/>
    </xf>
    <xf numFmtId="0" fontId="103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left" vertical="center"/>
    </xf>
    <xf numFmtId="0" fontId="9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4" fillId="2" borderId="25" xfId="0" applyFont="1" applyFill="1" applyBorder="1" applyAlignment="1">
      <alignment horizontal="center" vertical="center" wrapText="1"/>
    </xf>
    <xf numFmtId="0" fontId="94" fillId="2" borderId="30" xfId="0" applyFont="1" applyFill="1" applyBorder="1" applyAlignment="1">
      <alignment horizontal="center" vertical="center" wrapText="1"/>
    </xf>
    <xf numFmtId="0" fontId="94" fillId="2" borderId="2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:M29"/>
    </sheetView>
  </sheetViews>
  <sheetFormatPr defaultColWidth="9.140625" defaultRowHeight="12.75"/>
  <cols>
    <col min="2" max="2" width="15.140625" style="0" customWidth="1"/>
  </cols>
  <sheetData>
    <row r="1" spans="1:13" ht="26.25">
      <c r="A1" s="182"/>
      <c r="B1" s="213" t="s">
        <v>350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18.75">
      <c r="A2" s="183"/>
      <c r="B2" s="215" t="s">
        <v>351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5.75">
      <c r="A3" s="183"/>
      <c r="B3" s="217" t="s">
        <v>352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8"/>
    </row>
    <row r="4" spans="1:13" ht="12.7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1:13" ht="21">
      <c r="A5" s="183"/>
      <c r="B5" s="184"/>
      <c r="C5" s="184"/>
      <c r="D5" s="219" t="s">
        <v>353</v>
      </c>
      <c r="E5" s="219"/>
      <c r="F5" s="219"/>
      <c r="G5" s="219"/>
      <c r="H5" s="219"/>
      <c r="I5" s="219"/>
      <c r="J5" s="219"/>
      <c r="K5" s="219"/>
      <c r="L5" s="184"/>
      <c r="M5" s="185"/>
    </row>
    <row r="6" spans="1:13" ht="23.25">
      <c r="A6" s="183"/>
      <c r="B6" s="184"/>
      <c r="C6" s="184"/>
      <c r="D6" s="220" t="s">
        <v>354</v>
      </c>
      <c r="E6" s="220"/>
      <c r="F6" s="220"/>
      <c r="G6" s="220"/>
      <c r="H6" s="220"/>
      <c r="I6" s="220"/>
      <c r="J6" s="220"/>
      <c r="K6" s="220"/>
      <c r="L6" s="184"/>
      <c r="M6" s="185"/>
    </row>
    <row r="7" spans="1:13" ht="15.75">
      <c r="A7" s="183"/>
      <c r="B7" s="184"/>
      <c r="C7" s="184"/>
      <c r="D7" s="184"/>
      <c r="E7" s="221" t="s">
        <v>355</v>
      </c>
      <c r="F7" s="221"/>
      <c r="G7" s="221"/>
      <c r="H7" s="221"/>
      <c r="I7" s="221"/>
      <c r="J7" s="221"/>
      <c r="K7" s="184"/>
      <c r="L7" s="184"/>
      <c r="M7" s="185"/>
    </row>
    <row r="8" spans="1:13" ht="12.75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</row>
    <row r="9" spans="1:13" ht="12.75">
      <c r="A9" s="183"/>
      <c r="B9" s="184" t="s">
        <v>356</v>
      </c>
      <c r="C9" s="184"/>
      <c r="D9" s="184"/>
      <c r="E9" s="184"/>
      <c r="F9" s="184"/>
      <c r="G9" s="184" t="s">
        <v>72</v>
      </c>
      <c r="H9" s="184"/>
      <c r="I9" s="184"/>
      <c r="J9" s="184"/>
      <c r="K9" s="184"/>
      <c r="L9" s="184"/>
      <c r="M9" s="185"/>
    </row>
    <row r="10" spans="1:13" ht="12.75">
      <c r="A10" s="183"/>
      <c r="B10" s="184" t="s">
        <v>357</v>
      </c>
      <c r="C10" s="184" t="s">
        <v>358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3" ht="12.75">
      <c r="A11" s="183"/>
      <c r="B11" s="184" t="s">
        <v>359</v>
      </c>
      <c r="C11" s="184" t="s">
        <v>360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5"/>
    </row>
    <row r="12" spans="1:13" ht="12.75">
      <c r="A12" s="183"/>
      <c r="B12" s="184" t="s">
        <v>361</v>
      </c>
      <c r="C12" s="184" t="s">
        <v>362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5"/>
    </row>
    <row r="13" spans="1:13" ht="12.75">
      <c r="A13" s="183"/>
      <c r="B13" s="184" t="s">
        <v>363</v>
      </c>
      <c r="C13" s="184" t="s">
        <v>364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2.75">
      <c r="A14" s="183"/>
      <c r="B14" s="184" t="s">
        <v>365</v>
      </c>
      <c r="C14" s="184" t="s">
        <v>366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5"/>
    </row>
    <row r="15" spans="1:13" ht="12.75">
      <c r="A15" s="183"/>
      <c r="B15" s="184" t="s">
        <v>367</v>
      </c>
      <c r="C15" s="186" t="s">
        <v>368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5"/>
    </row>
    <row r="16" spans="1:13" ht="12.75">
      <c r="A16" s="183"/>
      <c r="B16" s="184" t="s">
        <v>369</v>
      </c>
      <c r="C16" s="184" t="s">
        <v>358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5"/>
    </row>
    <row r="17" spans="1:13" ht="12.75">
      <c r="A17" s="183"/>
      <c r="B17" s="184" t="s">
        <v>370</v>
      </c>
      <c r="C17" s="184" t="s">
        <v>43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5"/>
    </row>
    <row r="18" spans="1:13" ht="12.75">
      <c r="A18" s="183"/>
      <c r="B18" s="184" t="s">
        <v>371</v>
      </c>
      <c r="C18" s="186" t="s">
        <v>372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5"/>
    </row>
    <row r="19" spans="1:13" ht="12.75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/>
    </row>
    <row r="20" spans="1:13" ht="12.75">
      <c r="A20" s="183"/>
      <c r="B20" s="187" t="s">
        <v>373</v>
      </c>
      <c r="C20" s="188">
        <v>45352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5"/>
    </row>
    <row r="21" spans="1:13" ht="12.75">
      <c r="A21" s="183"/>
      <c r="B21" s="184"/>
      <c r="C21" s="184"/>
      <c r="D21" s="188" t="s">
        <v>72</v>
      </c>
      <c r="E21" s="184"/>
      <c r="F21" s="184"/>
      <c r="G21" s="184" t="s">
        <v>374</v>
      </c>
      <c r="H21" s="184"/>
      <c r="I21" s="184"/>
      <c r="J21" s="184"/>
      <c r="K21" s="184"/>
      <c r="L21" s="184"/>
      <c r="M21" s="185"/>
    </row>
    <row r="22" spans="1:13" ht="12.75">
      <c r="A22" s="183"/>
      <c r="B22" s="184"/>
      <c r="C22" s="184"/>
      <c r="D22" s="184"/>
      <c r="E22" s="184"/>
      <c r="F22" s="184"/>
      <c r="G22" s="210" t="s">
        <v>238</v>
      </c>
      <c r="H22" s="210"/>
      <c r="I22" s="210"/>
      <c r="J22" s="210"/>
      <c r="K22" s="210"/>
      <c r="L22" s="184"/>
      <c r="M22" s="185"/>
    </row>
    <row r="23" spans="1:13" ht="12.75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3" ht="12.75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</row>
    <row r="25" spans="1:13" ht="12.75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5"/>
    </row>
    <row r="26" spans="1:13" ht="12.75">
      <c r="A26" s="183" t="s">
        <v>375</v>
      </c>
      <c r="B26" s="184"/>
      <c r="C26" s="184"/>
      <c r="D26" s="189"/>
      <c r="E26" s="211" t="s">
        <v>376</v>
      </c>
      <c r="F26" s="211"/>
      <c r="G26" s="212"/>
      <c r="H26" s="212"/>
      <c r="I26" s="184"/>
      <c r="J26" s="184"/>
      <c r="K26" s="184"/>
      <c r="L26" s="184"/>
      <c r="M26" s="185"/>
    </row>
    <row r="27" spans="1:13" ht="12.75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</row>
    <row r="28" spans="1:13" ht="12.75">
      <c r="A28" s="183" t="s">
        <v>377</v>
      </c>
      <c r="B28" s="184"/>
      <c r="C28" s="184"/>
      <c r="D28" s="189"/>
      <c r="E28" s="190" t="s">
        <v>378</v>
      </c>
      <c r="F28" s="189"/>
      <c r="G28" s="190" t="s">
        <v>379</v>
      </c>
      <c r="H28" s="189"/>
      <c r="I28" s="184"/>
      <c r="J28" s="184"/>
      <c r="K28" s="184"/>
      <c r="L28" s="184"/>
      <c r="M28" s="185"/>
    </row>
    <row r="29" spans="1:13" ht="13.5" thickBot="1">
      <c r="A29" s="191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3"/>
    </row>
  </sheetData>
  <sheetProtection/>
  <mergeCells count="9">
    <mergeCell ref="G22:K22"/>
    <mergeCell ref="E26:F26"/>
    <mergeCell ref="G26:H26"/>
    <mergeCell ref="B1:M1"/>
    <mergeCell ref="B2:M2"/>
    <mergeCell ref="B3:M3"/>
    <mergeCell ref="D5:K5"/>
    <mergeCell ref="D6:K6"/>
    <mergeCell ref="E7:J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"/>
  <sheetViews>
    <sheetView zoomScalePageLayoutView="0" workbookViewId="0" topLeftCell="A1">
      <selection activeCell="B1" sqref="B1:R12"/>
    </sheetView>
  </sheetViews>
  <sheetFormatPr defaultColWidth="8.8515625" defaultRowHeight="12.75"/>
  <cols>
    <col min="1" max="1" width="8.8515625" style="180" customWidth="1"/>
    <col min="2" max="2" width="7.8515625" style="180" customWidth="1"/>
    <col min="3" max="3" width="9.57421875" style="180" customWidth="1"/>
    <col min="4" max="4" width="7.00390625" style="180" customWidth="1"/>
    <col min="5" max="5" width="12.140625" style="180" customWidth="1"/>
    <col min="6" max="6" width="10.8515625" style="180" customWidth="1"/>
    <col min="7" max="7" width="14.57421875" style="180" customWidth="1"/>
    <col min="8" max="8" width="12.57421875" style="180" customWidth="1"/>
    <col min="9" max="16384" width="8.8515625" style="180" customWidth="1"/>
  </cols>
  <sheetData>
    <row r="2" spans="2:18" ht="44.25" customHeight="1">
      <c r="B2" s="368" t="s">
        <v>349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70"/>
    </row>
    <row r="3" spans="2:18" ht="14.25">
      <c r="B3" s="364" t="s">
        <v>343</v>
      </c>
      <c r="C3" s="364"/>
      <c r="D3" s="364" t="s">
        <v>16</v>
      </c>
      <c r="E3" s="364"/>
      <c r="F3" s="364"/>
      <c r="G3" s="364" t="s">
        <v>344</v>
      </c>
      <c r="H3" s="365"/>
      <c r="I3" s="365"/>
      <c r="J3" s="364" t="s">
        <v>345</v>
      </c>
      <c r="K3" s="365"/>
      <c r="L3" s="365"/>
      <c r="M3" s="364" t="s">
        <v>46</v>
      </c>
      <c r="N3" s="365"/>
      <c r="O3" s="365"/>
      <c r="P3" s="364" t="s">
        <v>346</v>
      </c>
      <c r="Q3" s="364"/>
      <c r="R3" s="364"/>
    </row>
    <row r="4" spans="2:18" ht="14.25">
      <c r="B4" s="364"/>
      <c r="C4" s="364"/>
      <c r="D4" s="364"/>
      <c r="E4" s="364"/>
      <c r="F4" s="364"/>
      <c r="G4" s="365"/>
      <c r="H4" s="365"/>
      <c r="I4" s="365"/>
      <c r="J4" s="365"/>
      <c r="K4" s="365"/>
      <c r="L4" s="365"/>
      <c r="M4" s="365"/>
      <c r="N4" s="365"/>
      <c r="O4" s="365"/>
      <c r="P4" s="364"/>
      <c r="Q4" s="364"/>
      <c r="R4" s="364"/>
    </row>
    <row r="5" spans="2:18" ht="14.25"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2:18" ht="14.25"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2:18" ht="14.25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</row>
    <row r="8" spans="2:18" ht="14.25"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</row>
    <row r="9" spans="2:18" ht="15">
      <c r="B9" s="181"/>
      <c r="C9" s="181"/>
      <c r="D9" s="181"/>
      <c r="E9" s="181"/>
      <c r="F9" s="181"/>
      <c r="G9" s="181"/>
      <c r="H9" s="181"/>
      <c r="I9" s="181"/>
      <c r="J9" s="366" t="s">
        <v>125</v>
      </c>
      <c r="K9" s="366"/>
      <c r="L9" s="366"/>
      <c r="M9" s="366"/>
      <c r="N9" s="366"/>
      <c r="O9" s="181"/>
      <c r="P9" s="181"/>
      <c r="Q9" s="181"/>
      <c r="R9" s="181"/>
    </row>
    <row r="10" spans="2:18" ht="15">
      <c r="B10" s="181"/>
      <c r="C10" s="181"/>
      <c r="D10" s="181"/>
      <c r="E10" s="181"/>
      <c r="F10" s="181"/>
      <c r="G10" s="181"/>
      <c r="H10" s="181"/>
      <c r="I10" s="181"/>
      <c r="J10" s="366" t="s">
        <v>347</v>
      </c>
      <c r="K10" s="366"/>
      <c r="L10" s="366"/>
      <c r="M10" s="366"/>
      <c r="N10" s="366"/>
      <c r="O10" s="181"/>
      <c r="P10" s="181"/>
      <c r="Q10" s="181"/>
      <c r="R10" s="181"/>
    </row>
    <row r="11" spans="2:18" ht="14.25">
      <c r="B11" s="181"/>
      <c r="C11" s="181"/>
      <c r="D11" s="181"/>
      <c r="E11" s="181"/>
      <c r="F11" s="181"/>
      <c r="G11" s="181"/>
      <c r="H11" s="181"/>
      <c r="I11" s="181"/>
      <c r="J11" s="367" t="s">
        <v>238</v>
      </c>
      <c r="K11" s="367"/>
      <c r="L11" s="367"/>
      <c r="M11" s="367"/>
      <c r="N11" s="367"/>
      <c r="O11" s="181"/>
      <c r="P11" s="181"/>
      <c r="Q11" s="181"/>
      <c r="R11" s="181"/>
    </row>
    <row r="12" spans="2:18" ht="14.25">
      <c r="B12" s="181" t="s">
        <v>348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</sheetData>
  <sheetProtection/>
  <mergeCells count="16">
    <mergeCell ref="J9:N9"/>
    <mergeCell ref="J10:N10"/>
    <mergeCell ref="J11:N11"/>
    <mergeCell ref="B2:R2"/>
    <mergeCell ref="B5:C6"/>
    <mergeCell ref="D5:F6"/>
    <mergeCell ref="G5:I6"/>
    <mergeCell ref="J5:L6"/>
    <mergeCell ref="M5:O6"/>
    <mergeCell ref="P5:R6"/>
    <mergeCell ref="B3:C4"/>
    <mergeCell ref="D3:F4"/>
    <mergeCell ref="G3:I4"/>
    <mergeCell ref="J3:L4"/>
    <mergeCell ref="M3:O4"/>
    <mergeCell ref="P3:R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workbookViewId="0" topLeftCell="A1">
      <selection activeCell="A1" sqref="A1:E24"/>
    </sheetView>
  </sheetViews>
  <sheetFormatPr defaultColWidth="9.140625" defaultRowHeight="12.75"/>
  <cols>
    <col min="1" max="1" width="77.1406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226" t="s">
        <v>233</v>
      </c>
      <c r="B1" s="227"/>
      <c r="C1" s="227"/>
      <c r="D1" s="227"/>
      <c r="E1" s="227"/>
    </row>
    <row r="2" spans="1:5" ht="18.75">
      <c r="A2" s="233" t="s">
        <v>232</v>
      </c>
      <c r="B2" s="234"/>
      <c r="C2" s="234"/>
      <c r="D2" s="234"/>
      <c r="E2" s="234"/>
    </row>
    <row r="3" spans="1:5" ht="15.75">
      <c r="A3" s="228" t="s">
        <v>0</v>
      </c>
      <c r="B3" s="229"/>
      <c r="C3" s="229"/>
      <c r="D3" s="229"/>
      <c r="E3" s="229"/>
    </row>
    <row r="4" spans="1:5" ht="18">
      <c r="A4" s="230" t="s">
        <v>24</v>
      </c>
      <c r="B4" s="229"/>
      <c r="C4" s="229"/>
      <c r="D4" s="229"/>
      <c r="E4" s="229"/>
    </row>
    <row r="6" spans="1:5" ht="12.75">
      <c r="A6" s="231" t="s">
        <v>1</v>
      </c>
      <c r="B6" s="231" t="s">
        <v>2</v>
      </c>
      <c r="C6" s="232"/>
      <c r="D6" s="232"/>
      <c r="E6" s="232"/>
    </row>
    <row r="7" spans="1:5" ht="12.75">
      <c r="A7" s="232"/>
      <c r="B7" s="231" t="s">
        <v>3</v>
      </c>
      <c r="C7" s="232"/>
      <c r="D7" s="232"/>
      <c r="E7" s="231" t="s">
        <v>4</v>
      </c>
    </row>
    <row r="8" spans="1:5" ht="12.75">
      <c r="A8" s="232"/>
      <c r="B8" s="8" t="s">
        <v>5</v>
      </c>
      <c r="C8" s="8" t="s">
        <v>6</v>
      </c>
      <c r="D8" s="8" t="s">
        <v>7</v>
      </c>
      <c r="E8" s="232"/>
    </row>
    <row r="9" spans="1:6" ht="28.5" customHeight="1">
      <c r="A9" s="9" t="s">
        <v>67</v>
      </c>
      <c r="B9" s="26">
        <f>'Scheda D'!P24-200000</f>
        <v>1006281</v>
      </c>
      <c r="C9" s="26">
        <f>'Scheda D'!Q24</f>
        <v>2962235.27</v>
      </c>
      <c r="D9" s="26">
        <f>'Scheda D'!R24</f>
        <v>0</v>
      </c>
      <c r="E9" s="26">
        <f>SUM(B9:D9)</f>
        <v>3968516.27</v>
      </c>
      <c r="F9" s="17"/>
    </row>
    <row r="10" spans="1:5" ht="25.5" customHeight="1">
      <c r="A10" s="9" t="s">
        <v>68</v>
      </c>
      <c r="B10" s="26" t="s">
        <v>155</v>
      </c>
      <c r="C10" s="26" t="s">
        <v>155</v>
      </c>
      <c r="D10" s="26" t="s">
        <v>155</v>
      </c>
      <c r="E10" s="26" t="s">
        <v>155</v>
      </c>
    </row>
    <row r="11" spans="1:5" ht="27" customHeight="1">
      <c r="A11" s="9" t="s">
        <v>118</v>
      </c>
      <c r="B11" s="26" t="s">
        <v>155</v>
      </c>
      <c r="C11" s="26" t="s">
        <v>155</v>
      </c>
      <c r="D11" s="26" t="s">
        <v>155</v>
      </c>
      <c r="E11" s="26" t="s">
        <v>155</v>
      </c>
    </row>
    <row r="12" spans="1:5" ht="25.5" customHeight="1">
      <c r="A12" s="9" t="s">
        <v>119</v>
      </c>
      <c r="B12" s="26" t="s">
        <v>155</v>
      </c>
      <c r="C12" s="26" t="s">
        <v>155</v>
      </c>
      <c r="D12" s="26" t="s">
        <v>155</v>
      </c>
      <c r="E12" s="26" t="s">
        <v>155</v>
      </c>
    </row>
    <row r="13" spans="1:5" ht="38.25">
      <c r="A13" s="10" t="s">
        <v>71</v>
      </c>
      <c r="B13" s="26" t="s">
        <v>155</v>
      </c>
      <c r="C13" s="26" t="s">
        <v>155</v>
      </c>
      <c r="D13" s="26" t="s">
        <v>155</v>
      </c>
      <c r="E13" s="26" t="s">
        <v>155</v>
      </c>
    </row>
    <row r="14" spans="1:5" ht="33" customHeight="1">
      <c r="A14" s="30" t="s">
        <v>223</v>
      </c>
      <c r="B14" s="26" t="s">
        <v>155</v>
      </c>
      <c r="C14" s="26" t="s">
        <v>155</v>
      </c>
      <c r="D14" s="26" t="s">
        <v>155</v>
      </c>
      <c r="E14" s="26" t="s">
        <v>155</v>
      </c>
    </row>
    <row r="15" spans="1:5" ht="31.5" customHeight="1">
      <c r="A15" s="9" t="s">
        <v>165</v>
      </c>
      <c r="B15" s="26" t="s">
        <v>155</v>
      </c>
      <c r="C15" s="26" t="s">
        <v>155</v>
      </c>
      <c r="D15" s="26" t="s">
        <v>155</v>
      </c>
      <c r="E15" s="26" t="s">
        <v>155</v>
      </c>
    </row>
    <row r="16" spans="1:5" ht="29.25" customHeight="1">
      <c r="A16" s="11" t="s">
        <v>12</v>
      </c>
      <c r="B16" s="64">
        <f>B9</f>
        <v>1006281</v>
      </c>
      <c r="C16" s="64">
        <f>C9</f>
        <v>2962235.27</v>
      </c>
      <c r="D16" s="64">
        <f>D9</f>
        <v>0</v>
      </c>
      <c r="E16" s="64">
        <f>SUM(B16:D16)</f>
        <v>3968516.27</v>
      </c>
    </row>
    <row r="18" spans="3:4" ht="14.25">
      <c r="C18" s="235" t="s">
        <v>125</v>
      </c>
      <c r="D18" s="235"/>
    </row>
    <row r="19" spans="1:5" ht="14.25">
      <c r="A19" s="3"/>
      <c r="B19" s="13"/>
      <c r="C19" s="222" t="s">
        <v>237</v>
      </c>
      <c r="D19" s="222"/>
      <c r="E19" s="13"/>
    </row>
    <row r="20" spans="1:4" ht="12.75">
      <c r="A20" s="6"/>
      <c r="C20" s="223" t="s">
        <v>238</v>
      </c>
      <c r="D20" s="224"/>
    </row>
    <row r="23" ht="12.75">
      <c r="A23" s="27" t="s">
        <v>8</v>
      </c>
    </row>
    <row r="24" spans="1:4" ht="38.25" customHeight="1">
      <c r="A24" s="225" t="s">
        <v>136</v>
      </c>
      <c r="B24" s="225"/>
      <c r="C24" s="225"/>
      <c r="D24" s="225"/>
    </row>
    <row r="32" ht="12.75">
      <c r="A32" s="1" t="s">
        <v>72</v>
      </c>
    </row>
    <row r="36" ht="12.75">
      <c r="E36" s="4"/>
    </row>
    <row r="37" ht="12.75">
      <c r="E37" s="4"/>
    </row>
  </sheetData>
  <sheetProtection/>
  <mergeCells count="12">
    <mergeCell ref="A2:E2"/>
    <mergeCell ref="C18:D18"/>
    <mergeCell ref="C19:D19"/>
    <mergeCell ref="C20:D20"/>
    <mergeCell ref="A24:D24"/>
    <mergeCell ref="A1:E1"/>
    <mergeCell ref="A3:E3"/>
    <mergeCell ref="A4:E4"/>
    <mergeCell ref="A6:A8"/>
    <mergeCell ref="B6:E6"/>
    <mergeCell ref="B7:D7"/>
    <mergeCell ref="E7:E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40" zoomScaleNormal="40" zoomScaleSheetLayoutView="40" zoomScalePageLayoutView="0" workbookViewId="0" topLeftCell="A1">
      <selection activeCell="A1" sqref="A1:S69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23.25">
      <c r="A1" s="236" t="s">
        <v>234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23.25">
      <c r="A2" s="236" t="s">
        <v>232</v>
      </c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ht="23.25">
      <c r="A3" s="236" t="s">
        <v>0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1:19" ht="23.25">
      <c r="A4" s="238" t="s">
        <v>29</v>
      </c>
      <c r="B4" s="238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5.75">
      <c r="A5" s="243"/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8" spans="1:19" ht="12.75">
      <c r="A8" s="254" t="s">
        <v>30</v>
      </c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1:19" ht="87" customHeight="1">
      <c r="A9" s="239" t="s">
        <v>134</v>
      </c>
      <c r="B9" s="240"/>
      <c r="C9" s="245" t="s">
        <v>31</v>
      </c>
      <c r="D9" s="248" t="s">
        <v>80</v>
      </c>
      <c r="E9" s="245" t="s">
        <v>32</v>
      </c>
      <c r="F9" s="248" t="s">
        <v>81</v>
      </c>
      <c r="G9" s="245" t="s">
        <v>193</v>
      </c>
      <c r="H9" s="245" t="s">
        <v>194</v>
      </c>
      <c r="I9" s="245" t="s">
        <v>33</v>
      </c>
      <c r="J9" s="245" t="s">
        <v>34</v>
      </c>
      <c r="K9" s="245" t="s">
        <v>195</v>
      </c>
      <c r="L9" s="245" t="s">
        <v>35</v>
      </c>
      <c r="M9" s="245" t="s">
        <v>151</v>
      </c>
      <c r="N9" s="246" t="s">
        <v>196</v>
      </c>
      <c r="O9" s="245" t="s">
        <v>37</v>
      </c>
      <c r="P9" s="245" t="s">
        <v>171</v>
      </c>
      <c r="Q9" s="248" t="s">
        <v>172</v>
      </c>
      <c r="R9" s="248" t="s">
        <v>197</v>
      </c>
      <c r="S9" s="245" t="s">
        <v>38</v>
      </c>
    </row>
    <row r="10" spans="1:19" ht="75.75" customHeight="1">
      <c r="A10" s="241"/>
      <c r="B10" s="242"/>
      <c r="C10" s="257"/>
      <c r="D10" s="249"/>
      <c r="E10" s="245"/>
      <c r="F10" s="249"/>
      <c r="G10" s="245"/>
      <c r="H10" s="245"/>
      <c r="I10" s="245"/>
      <c r="J10" s="245"/>
      <c r="K10" s="245"/>
      <c r="L10" s="245"/>
      <c r="M10" s="245"/>
      <c r="N10" s="247"/>
      <c r="O10" s="245"/>
      <c r="P10" s="245"/>
      <c r="Q10" s="249"/>
      <c r="R10" s="249"/>
      <c r="S10" s="245"/>
    </row>
    <row r="11" spans="1:19" ht="28.5" customHeight="1">
      <c r="A11" s="256" t="s">
        <v>229</v>
      </c>
      <c r="B11" s="256"/>
      <c r="C11" s="69" t="s">
        <v>229</v>
      </c>
      <c r="D11" s="69" t="s">
        <v>229</v>
      </c>
      <c r="E11" s="69" t="s">
        <v>229</v>
      </c>
      <c r="F11" s="69" t="s">
        <v>229</v>
      </c>
      <c r="G11" s="69" t="s">
        <v>229</v>
      </c>
      <c r="H11" s="69" t="s">
        <v>229</v>
      </c>
      <c r="I11" s="69" t="s">
        <v>229</v>
      </c>
      <c r="J11" s="69" t="s">
        <v>229</v>
      </c>
      <c r="K11" s="69" t="s">
        <v>229</v>
      </c>
      <c r="L11" s="69" t="s">
        <v>229</v>
      </c>
      <c r="M11" s="69" t="s">
        <v>229</v>
      </c>
      <c r="N11" s="69" t="s">
        <v>229</v>
      </c>
      <c r="O11" s="69" t="s">
        <v>229</v>
      </c>
      <c r="P11" s="69" t="s">
        <v>229</v>
      </c>
      <c r="Q11" s="69" t="s">
        <v>229</v>
      </c>
      <c r="R11" s="69" t="s">
        <v>229</v>
      </c>
      <c r="S11" s="69" t="s">
        <v>229</v>
      </c>
    </row>
    <row r="12" spans="1:19" ht="25.5" customHeight="1">
      <c r="A12" s="2" t="s">
        <v>0</v>
      </c>
      <c r="B12" s="2"/>
      <c r="C12" s="2" t="s">
        <v>0</v>
      </c>
      <c r="D12" s="2"/>
      <c r="E12" s="67"/>
      <c r="F12" s="67"/>
      <c r="G12" s="68"/>
      <c r="H12" s="16"/>
      <c r="I12" s="16"/>
      <c r="J12" s="16"/>
      <c r="K12" s="2"/>
      <c r="L12" s="2"/>
      <c r="M12" s="2"/>
      <c r="N12" s="2"/>
      <c r="O12" s="2"/>
      <c r="P12" s="2"/>
      <c r="Q12" s="2"/>
      <c r="R12" s="2"/>
      <c r="S12" s="2"/>
    </row>
    <row r="13" spans="5:16" ht="14.25">
      <c r="E13" s="15"/>
      <c r="F13" s="15"/>
      <c r="G13" s="15"/>
      <c r="H13" s="15"/>
      <c r="I13" s="15"/>
      <c r="J13" s="15"/>
      <c r="N13" s="235" t="s">
        <v>125</v>
      </c>
      <c r="O13" s="235"/>
      <c r="P13" s="235"/>
    </row>
    <row r="14" spans="2:19" ht="14.25">
      <c r="B14" s="3"/>
      <c r="C14" s="13"/>
      <c r="D14" s="13"/>
      <c r="E14" s="13"/>
      <c r="F14" s="13"/>
      <c r="G14" s="13"/>
      <c r="H14" s="13"/>
      <c r="I14" s="13"/>
      <c r="J14" s="13"/>
      <c r="K14" s="13"/>
      <c r="L14" s="13"/>
      <c r="N14" s="222" t="s">
        <v>237</v>
      </c>
      <c r="O14" s="222"/>
      <c r="P14" s="222"/>
      <c r="Q14" s="13"/>
      <c r="R14" s="13"/>
      <c r="S14" s="13"/>
    </row>
    <row r="15" spans="1:19" ht="14.25">
      <c r="A15" s="3"/>
      <c r="B15" s="3"/>
      <c r="C15" s="13"/>
      <c r="D15" s="13"/>
      <c r="E15" s="13"/>
      <c r="F15" s="13"/>
      <c r="G15" s="13"/>
      <c r="H15" s="13"/>
      <c r="I15" s="13"/>
      <c r="J15" s="13"/>
      <c r="K15" s="13"/>
      <c r="L15" s="13"/>
      <c r="N15" s="222" t="s">
        <v>238</v>
      </c>
      <c r="O15" s="222"/>
      <c r="P15" s="222"/>
      <c r="Q15" s="13"/>
      <c r="R15" s="13"/>
      <c r="S15" s="13"/>
    </row>
    <row r="16" spans="1:19" ht="14.25">
      <c r="A16" s="3"/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N16" s="65"/>
      <c r="O16" s="45"/>
      <c r="P16" s="13"/>
      <c r="Q16" s="13"/>
      <c r="R16" s="13"/>
      <c r="S16" s="13"/>
    </row>
    <row r="17" spans="1:19" ht="14.25">
      <c r="A17" s="3"/>
      <c r="B17" s="3"/>
      <c r="C17" s="13"/>
      <c r="D17" s="13"/>
      <c r="E17" s="13"/>
      <c r="F17" s="13"/>
      <c r="G17" s="13"/>
      <c r="H17" s="13"/>
      <c r="I17" s="13"/>
      <c r="J17" s="13"/>
      <c r="K17" s="13"/>
      <c r="L17" s="13"/>
      <c r="N17" s="65"/>
      <c r="O17" s="45"/>
      <c r="P17" s="13"/>
      <c r="Q17" s="13"/>
      <c r="R17" s="13"/>
      <c r="S17" s="13"/>
    </row>
    <row r="18" spans="1:19" ht="14.25">
      <c r="A18" s="3" t="s">
        <v>8</v>
      </c>
      <c r="B18" s="3"/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65"/>
      <c r="O18" s="45"/>
      <c r="P18" s="13"/>
      <c r="Q18" s="13"/>
      <c r="R18" s="13"/>
      <c r="S18" s="13"/>
    </row>
    <row r="19" spans="1:19" ht="12.75">
      <c r="A19" s="251" t="s">
        <v>198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13"/>
    </row>
    <row r="20" spans="1:19" ht="17.25" customHeight="1">
      <c r="A20" s="31" t="s">
        <v>199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13"/>
      <c r="O20" s="119" t="s">
        <v>72</v>
      </c>
      <c r="P20" s="4"/>
      <c r="Q20" s="4"/>
      <c r="R20" s="13"/>
      <c r="S20" s="13"/>
    </row>
    <row r="21" spans="1:18" ht="12.75">
      <c r="A21" s="251" t="s">
        <v>200</v>
      </c>
      <c r="B21" s="252"/>
      <c r="C21" s="252"/>
      <c r="D21" s="252"/>
      <c r="E21" s="252"/>
      <c r="F21" s="252"/>
      <c r="G21" s="252"/>
      <c r="O21" s="119" t="s">
        <v>72</v>
      </c>
      <c r="P21" s="4"/>
      <c r="Q21" s="4"/>
      <c r="R21" s="4"/>
    </row>
    <row r="22" spans="1:18" ht="12.75">
      <c r="A22" s="251" t="s">
        <v>201</v>
      </c>
      <c r="B22" s="252"/>
      <c r="C22" s="252"/>
      <c r="D22" s="252"/>
      <c r="E22" s="252"/>
      <c r="F22" s="252"/>
      <c r="G22" s="252"/>
      <c r="H22" s="252"/>
      <c r="O22" s="4"/>
      <c r="P22" s="4"/>
      <c r="Q22" s="4"/>
      <c r="R22" s="4"/>
    </row>
    <row r="24" spans="1:2" ht="12.75">
      <c r="A24" s="25" t="s">
        <v>99</v>
      </c>
      <c r="B24" s="25"/>
    </row>
    <row r="25" spans="1:3" ht="12.75">
      <c r="A25" s="13" t="s">
        <v>101</v>
      </c>
      <c r="B25" s="13"/>
      <c r="C25" s="6"/>
    </row>
    <row r="26" spans="1:8" ht="12.75">
      <c r="A26" s="253" t="s">
        <v>202</v>
      </c>
      <c r="B26" s="250"/>
      <c r="C26" s="250"/>
      <c r="D26" s="250"/>
      <c r="E26" s="250"/>
      <c r="F26" s="250"/>
      <c r="G26" s="250"/>
      <c r="H26" s="250"/>
    </row>
    <row r="27" spans="1:8" ht="12.75">
      <c r="A27" s="250" t="s">
        <v>83</v>
      </c>
      <c r="B27" s="250"/>
      <c r="C27" s="250"/>
      <c r="D27" s="250"/>
      <c r="E27" s="250"/>
      <c r="F27" s="250"/>
      <c r="G27" s="250"/>
      <c r="H27" s="250"/>
    </row>
    <row r="28" spans="1:8" ht="12.75">
      <c r="A28" s="250" t="s">
        <v>47</v>
      </c>
      <c r="B28" s="250"/>
      <c r="C28" s="250"/>
      <c r="D28" s="250"/>
      <c r="E28" s="250"/>
      <c r="F28" s="250"/>
      <c r="G28" s="250"/>
      <c r="H28" s="250"/>
    </row>
    <row r="30" spans="1:2" ht="12.75">
      <c r="A30" s="25" t="s">
        <v>100</v>
      </c>
      <c r="B30" s="25"/>
    </row>
    <row r="31" spans="1:4" ht="12.75" customHeight="1">
      <c r="A31" s="250" t="s">
        <v>41</v>
      </c>
      <c r="B31" s="250"/>
      <c r="C31" s="250"/>
      <c r="D31" s="19"/>
    </row>
    <row r="32" spans="1:12" ht="12.75" customHeight="1">
      <c r="A32" s="250" t="s">
        <v>42</v>
      </c>
      <c r="B32" s="250"/>
      <c r="C32" s="250"/>
      <c r="D32" s="19"/>
      <c r="L32" s="5"/>
    </row>
    <row r="33" spans="1:12" ht="12.75" customHeight="1">
      <c r="A33" s="19"/>
      <c r="B33" s="19"/>
      <c r="C33" s="19"/>
      <c r="D33" s="19"/>
      <c r="L33" s="5"/>
    </row>
    <row r="34" spans="1:2" ht="12.75">
      <c r="A34" s="25" t="s">
        <v>126</v>
      </c>
      <c r="B34" s="25"/>
    </row>
    <row r="35" spans="1:4" ht="12.75" customHeight="1">
      <c r="A35" s="250" t="s">
        <v>36</v>
      </c>
      <c r="B35" s="250"/>
      <c r="C35" s="250"/>
      <c r="D35" s="19"/>
    </row>
    <row r="36" spans="1:4" ht="28.5" customHeight="1">
      <c r="A36" s="250" t="s">
        <v>96</v>
      </c>
      <c r="B36" s="250"/>
      <c r="C36" s="250"/>
      <c r="D36" s="19"/>
    </row>
    <row r="37" spans="1:4" ht="13.5" customHeight="1">
      <c r="A37" s="250" t="s">
        <v>98</v>
      </c>
      <c r="B37" s="250"/>
      <c r="C37" s="250"/>
      <c r="D37" s="19"/>
    </row>
    <row r="38" spans="1:4" ht="12.75">
      <c r="A38" s="260" t="s">
        <v>93</v>
      </c>
      <c r="B38" s="260"/>
      <c r="C38" s="260"/>
      <c r="D38" s="23"/>
    </row>
    <row r="39" spans="1:4" ht="53.25" customHeight="1">
      <c r="A39" s="261" t="s">
        <v>95</v>
      </c>
      <c r="B39" s="261"/>
      <c r="C39" s="260"/>
      <c r="D39" s="23"/>
    </row>
    <row r="40" spans="1:4" ht="38.25" customHeight="1">
      <c r="A40" s="250" t="s">
        <v>94</v>
      </c>
      <c r="B40" s="250"/>
      <c r="C40" s="250"/>
      <c r="D40" s="19"/>
    </row>
    <row r="41" spans="1:4" ht="15.75" customHeight="1">
      <c r="A41" s="19"/>
      <c r="B41" s="19"/>
      <c r="C41" s="19"/>
      <c r="D41" s="19"/>
    </row>
    <row r="42" spans="1:2" ht="12.75">
      <c r="A42" s="25" t="s">
        <v>127</v>
      </c>
      <c r="B42" s="25"/>
    </row>
    <row r="43" spans="1:9" ht="12.75">
      <c r="A43" s="262" t="s">
        <v>203</v>
      </c>
      <c r="B43" s="263"/>
      <c r="C43" s="263"/>
      <c r="D43" s="263"/>
      <c r="E43" s="263"/>
      <c r="F43" s="263"/>
      <c r="G43" s="263"/>
      <c r="H43" s="263"/>
      <c r="I43" s="263"/>
    </row>
    <row r="44" spans="1:9" ht="12.75" customHeight="1">
      <c r="A44" s="259" t="s">
        <v>204</v>
      </c>
      <c r="B44" s="258"/>
      <c r="C44" s="258"/>
      <c r="D44" s="258"/>
      <c r="E44" s="258"/>
      <c r="F44" s="258"/>
      <c r="G44" s="258"/>
      <c r="H44" s="258"/>
      <c r="I44" s="258"/>
    </row>
    <row r="45" spans="1:13" ht="12.75">
      <c r="A45" s="253" t="s">
        <v>205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" ht="12.75">
      <c r="A47" s="25" t="s">
        <v>128</v>
      </c>
      <c r="B47" s="25"/>
    </row>
    <row r="48" spans="1:4" ht="12.75">
      <c r="A48" s="13" t="s">
        <v>39</v>
      </c>
      <c r="B48" s="13"/>
      <c r="C48" s="6"/>
      <c r="D48" s="6"/>
    </row>
    <row r="49" spans="1:4" ht="12.75">
      <c r="A49" s="258" t="s">
        <v>40</v>
      </c>
      <c r="B49" s="258"/>
      <c r="C49" s="258"/>
      <c r="D49" s="20"/>
    </row>
    <row r="50" spans="1:4" ht="12.75">
      <c r="A50" s="20"/>
      <c r="B50" s="20"/>
      <c r="C50" s="20"/>
      <c r="D50" s="20"/>
    </row>
    <row r="51" spans="1:8" ht="12.75" customHeight="1">
      <c r="A51" s="264" t="s">
        <v>206</v>
      </c>
      <c r="B51" s="264"/>
      <c r="C51" s="264"/>
      <c r="D51" s="264"/>
      <c r="E51" s="27"/>
      <c r="F51" s="27"/>
      <c r="G51" s="27"/>
      <c r="H51" s="27"/>
    </row>
    <row r="52" spans="1:8" ht="12.75" customHeight="1">
      <c r="A52" s="266" t="s">
        <v>138</v>
      </c>
      <c r="B52" s="267"/>
      <c r="C52" s="267"/>
      <c r="D52" s="268"/>
      <c r="E52" s="19"/>
      <c r="F52" s="19"/>
      <c r="G52" s="19"/>
      <c r="H52" s="19"/>
    </row>
    <row r="53" spans="1:4" ht="12.75">
      <c r="A53" s="257" t="s">
        <v>137</v>
      </c>
      <c r="B53" s="257"/>
      <c r="C53" s="257"/>
      <c r="D53" s="28" t="s">
        <v>153</v>
      </c>
    </row>
    <row r="54" spans="1:4" ht="12.75">
      <c r="A54" s="257" t="s">
        <v>152</v>
      </c>
      <c r="B54" s="257"/>
      <c r="C54" s="257"/>
      <c r="D54" s="28" t="s">
        <v>154</v>
      </c>
    </row>
    <row r="55" spans="1:4" ht="12.75">
      <c r="A55" s="257" t="s">
        <v>156</v>
      </c>
      <c r="B55" s="257"/>
      <c r="C55" s="257"/>
      <c r="D55" s="28" t="s">
        <v>26</v>
      </c>
    </row>
    <row r="56" spans="1:4" ht="12.75" customHeight="1">
      <c r="A56" s="257" t="s">
        <v>157</v>
      </c>
      <c r="B56" s="257"/>
      <c r="C56" s="257"/>
      <c r="D56" s="28" t="s">
        <v>26</v>
      </c>
    </row>
    <row r="57" spans="1:4" ht="12.75" customHeight="1">
      <c r="A57" s="265" t="s">
        <v>207</v>
      </c>
      <c r="B57" s="265"/>
      <c r="C57" s="265"/>
      <c r="D57" s="265"/>
    </row>
    <row r="58" spans="1:4" ht="12.75">
      <c r="A58" s="257" t="s">
        <v>139</v>
      </c>
      <c r="B58" s="257"/>
      <c r="C58" s="257"/>
      <c r="D58" s="28" t="s">
        <v>26</v>
      </c>
    </row>
    <row r="59" spans="1:4" ht="12.75">
      <c r="A59" s="257" t="s">
        <v>140</v>
      </c>
      <c r="B59" s="257"/>
      <c r="C59" s="257"/>
      <c r="D59" s="28" t="s">
        <v>26</v>
      </c>
    </row>
    <row r="60" spans="1:4" ht="12.75">
      <c r="A60" s="257" t="s">
        <v>141</v>
      </c>
      <c r="B60" s="257"/>
      <c r="C60" s="257"/>
      <c r="D60" s="28" t="s">
        <v>155</v>
      </c>
    </row>
    <row r="61" spans="1:4" ht="12.75">
      <c r="A61" s="257" t="s">
        <v>142</v>
      </c>
      <c r="B61" s="257"/>
      <c r="C61" s="257"/>
      <c r="D61" s="28" t="s">
        <v>155</v>
      </c>
    </row>
    <row r="62" spans="1:4" ht="12.75" customHeight="1">
      <c r="A62" s="265" t="s">
        <v>143</v>
      </c>
      <c r="B62" s="265"/>
      <c r="C62" s="265"/>
      <c r="D62" s="265"/>
    </row>
    <row r="63" spans="1:4" ht="12.75">
      <c r="A63" s="257" t="s">
        <v>148</v>
      </c>
      <c r="B63" s="257"/>
      <c r="C63" s="257"/>
      <c r="D63" s="28" t="s">
        <v>26</v>
      </c>
    </row>
    <row r="64" spans="1:4" ht="12.75">
      <c r="A64" s="257" t="s">
        <v>144</v>
      </c>
      <c r="B64" s="257"/>
      <c r="C64" s="257"/>
      <c r="D64" s="28" t="s">
        <v>26</v>
      </c>
    </row>
    <row r="65" spans="1:4" ht="12.75">
      <c r="A65" s="257" t="s">
        <v>145</v>
      </c>
      <c r="B65" s="257"/>
      <c r="C65" s="257"/>
      <c r="D65" s="28" t="s">
        <v>26</v>
      </c>
    </row>
    <row r="66" spans="1:4" ht="12.75">
      <c r="A66" s="257" t="s">
        <v>146</v>
      </c>
      <c r="B66" s="257"/>
      <c r="C66" s="257"/>
      <c r="D66" s="28" t="s">
        <v>26</v>
      </c>
    </row>
    <row r="67" spans="1:4" ht="12.75">
      <c r="A67" s="257" t="s">
        <v>147</v>
      </c>
      <c r="B67" s="257"/>
      <c r="C67" s="257"/>
      <c r="D67" s="28" t="s">
        <v>26</v>
      </c>
    </row>
    <row r="68" spans="1:4" ht="12.75">
      <c r="A68" s="257" t="s">
        <v>149</v>
      </c>
      <c r="B68" s="257"/>
      <c r="C68" s="257"/>
      <c r="D68" s="28" t="s">
        <v>26</v>
      </c>
    </row>
    <row r="69" spans="1:4" ht="12.75">
      <c r="A69" s="257" t="s">
        <v>150</v>
      </c>
      <c r="B69" s="257"/>
      <c r="C69" s="257"/>
      <c r="D69" s="28" t="s">
        <v>26</v>
      </c>
    </row>
  </sheetData>
  <sheetProtection/>
  <mergeCells count="65">
    <mergeCell ref="A54:C54"/>
    <mergeCell ref="A69:C69"/>
    <mergeCell ref="A55:C55"/>
    <mergeCell ref="A56:C56"/>
    <mergeCell ref="A51:D51"/>
    <mergeCell ref="A57:D57"/>
    <mergeCell ref="A62:D62"/>
    <mergeCell ref="A52:D52"/>
    <mergeCell ref="A63:C63"/>
    <mergeCell ref="A64:C64"/>
    <mergeCell ref="A66:C66"/>
    <mergeCell ref="A67:C67"/>
    <mergeCell ref="A68:C68"/>
    <mergeCell ref="A58:C58"/>
    <mergeCell ref="A59:C59"/>
    <mergeCell ref="A60:C60"/>
    <mergeCell ref="A61:C61"/>
    <mergeCell ref="A65:C65"/>
    <mergeCell ref="G9:G10"/>
    <mergeCell ref="H9:H10"/>
    <mergeCell ref="F9:F10"/>
    <mergeCell ref="C9:C10"/>
    <mergeCell ref="A19:R19"/>
    <mergeCell ref="L9:L10"/>
    <mergeCell ref="N13:P13"/>
    <mergeCell ref="N14:P14"/>
    <mergeCell ref="N15:P15"/>
    <mergeCell ref="A53:C53"/>
    <mergeCell ref="A49:C49"/>
    <mergeCell ref="A44:I44"/>
    <mergeCell ref="A45:M45"/>
    <mergeCell ref="A36:C36"/>
    <mergeCell ref="A40:C40"/>
    <mergeCell ref="A38:C38"/>
    <mergeCell ref="A39:C39"/>
    <mergeCell ref="A43:I43"/>
    <mergeCell ref="A37:C37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35:C35"/>
    <mergeCell ref="A32:C32"/>
    <mergeCell ref="A22:H22"/>
    <mergeCell ref="A21:G21"/>
    <mergeCell ref="A27:H27"/>
    <mergeCell ref="A28:H28"/>
    <mergeCell ref="A31:C31"/>
    <mergeCell ref="A26:H26"/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55" zoomScaleNormal="55" zoomScaleSheetLayoutView="40" zoomScalePageLayoutView="0" workbookViewId="0" topLeftCell="A1">
      <selection activeCell="A1" sqref="A1:P41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233" t="s">
        <v>235</v>
      </c>
      <c r="B1" s="27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18.75">
      <c r="A2" s="233" t="s">
        <v>236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5.75">
      <c r="A3" s="275" t="s">
        <v>0</v>
      </c>
      <c r="B3" s="275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ht="18">
      <c r="A4" s="276" t="s">
        <v>102</v>
      </c>
      <c r="B4" s="27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8" spans="1:16" ht="22.5" customHeight="1">
      <c r="A8" s="269" t="s">
        <v>104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</row>
    <row r="9" spans="1:16" ht="25.5" customHeight="1">
      <c r="A9" s="249" t="s">
        <v>25</v>
      </c>
      <c r="B9" s="249" t="s">
        <v>108</v>
      </c>
      <c r="C9" s="249" t="s">
        <v>109</v>
      </c>
      <c r="D9" s="249" t="s">
        <v>14</v>
      </c>
      <c r="E9" s="269" t="s">
        <v>135</v>
      </c>
      <c r="F9" s="270"/>
      <c r="G9" s="271"/>
      <c r="H9" s="248" t="s">
        <v>69</v>
      </c>
      <c r="I9" s="249" t="s">
        <v>208</v>
      </c>
      <c r="J9" s="277" t="s">
        <v>210</v>
      </c>
      <c r="K9" s="249" t="s">
        <v>209</v>
      </c>
      <c r="L9" s="249" t="s">
        <v>58</v>
      </c>
      <c r="M9" s="254" t="s">
        <v>15</v>
      </c>
      <c r="N9" s="254"/>
      <c r="O9" s="254"/>
      <c r="P9" s="254"/>
    </row>
    <row r="10" spans="1:16" ht="63.75" customHeight="1">
      <c r="A10" s="257"/>
      <c r="B10" s="257"/>
      <c r="C10" s="245"/>
      <c r="D10" s="257"/>
      <c r="E10" s="29" t="s">
        <v>9</v>
      </c>
      <c r="F10" s="29" t="s">
        <v>10</v>
      </c>
      <c r="G10" s="29" t="s">
        <v>11</v>
      </c>
      <c r="H10" s="249"/>
      <c r="I10" s="245"/>
      <c r="J10" s="278"/>
      <c r="K10" s="245"/>
      <c r="L10" s="245"/>
      <c r="M10" s="22" t="s">
        <v>5</v>
      </c>
      <c r="N10" s="22" t="s">
        <v>6</v>
      </c>
      <c r="O10" s="22" t="s">
        <v>7</v>
      </c>
      <c r="P10" s="24" t="s">
        <v>12</v>
      </c>
    </row>
    <row r="11" spans="1:16" ht="30" customHeight="1">
      <c r="A11" s="69" t="s">
        <v>229</v>
      </c>
      <c r="B11" s="69" t="s">
        <v>229</v>
      </c>
      <c r="C11" s="69" t="s">
        <v>229</v>
      </c>
      <c r="D11" s="69" t="s">
        <v>229</v>
      </c>
      <c r="E11" s="69" t="s">
        <v>229</v>
      </c>
      <c r="F11" s="69" t="s">
        <v>229</v>
      </c>
      <c r="G11" s="69" t="s">
        <v>229</v>
      </c>
      <c r="H11" s="69" t="s">
        <v>229</v>
      </c>
      <c r="I11" s="69" t="s">
        <v>229</v>
      </c>
      <c r="J11" s="69" t="s">
        <v>229</v>
      </c>
      <c r="K11" s="69" t="s">
        <v>229</v>
      </c>
      <c r="L11" s="69" t="s">
        <v>229</v>
      </c>
      <c r="M11" s="69" t="s">
        <v>229</v>
      </c>
      <c r="N11" s="69" t="s">
        <v>229</v>
      </c>
      <c r="O11" s="69" t="s">
        <v>229</v>
      </c>
      <c r="P11" s="69" t="s">
        <v>229</v>
      </c>
    </row>
    <row r="12" spans="1:17" ht="12.75">
      <c r="A12" s="2" t="s">
        <v>0</v>
      </c>
      <c r="B12" s="2"/>
      <c r="C12" s="2"/>
      <c r="D12" s="2" t="s">
        <v>0</v>
      </c>
      <c r="E12" s="4"/>
      <c r="F12" s="4"/>
      <c r="G12" s="4"/>
      <c r="H12" s="4"/>
      <c r="I12" s="2"/>
      <c r="J12" s="2"/>
      <c r="K12" s="2"/>
      <c r="L12" s="2"/>
      <c r="M12" s="70" t="s">
        <v>229</v>
      </c>
      <c r="N12" s="70" t="s">
        <v>229</v>
      </c>
      <c r="O12" s="70" t="s">
        <v>229</v>
      </c>
      <c r="P12" s="70" t="s">
        <v>229</v>
      </c>
      <c r="Q12" s="15"/>
    </row>
    <row r="14" spans="1:15" ht="14.25">
      <c r="A14" s="3"/>
      <c r="B14" s="3"/>
      <c r="C14" s="13"/>
      <c r="D14" s="13"/>
      <c r="E14" s="13"/>
      <c r="F14" s="13"/>
      <c r="G14" s="13"/>
      <c r="H14" s="13"/>
      <c r="I14" s="13"/>
      <c r="J14" s="235" t="s">
        <v>125</v>
      </c>
      <c r="K14" s="235"/>
      <c r="L14" s="13"/>
      <c r="M14" s="13"/>
      <c r="N14" s="13"/>
      <c r="O14" s="13"/>
    </row>
    <row r="15" spans="1:15" ht="14.25">
      <c r="A15" s="7" t="s">
        <v>0</v>
      </c>
      <c r="B15" s="7"/>
      <c r="C15" s="13"/>
      <c r="D15" s="13"/>
      <c r="E15" s="13"/>
      <c r="F15" s="13"/>
      <c r="G15" s="13"/>
      <c r="H15" s="13"/>
      <c r="I15" s="13"/>
      <c r="J15" s="222" t="s">
        <v>237</v>
      </c>
      <c r="K15" s="222"/>
      <c r="L15" s="13"/>
      <c r="M15" s="13"/>
      <c r="N15" s="13"/>
      <c r="O15" s="13"/>
    </row>
    <row r="16" spans="10:16" ht="12.75">
      <c r="J16" s="224" t="s">
        <v>238</v>
      </c>
      <c r="K16" s="224"/>
      <c r="P16" s="4"/>
    </row>
    <row r="17" spans="1:16" ht="12.75">
      <c r="A17" s="27" t="s">
        <v>123</v>
      </c>
      <c r="K17" s="4"/>
      <c r="P17" s="4"/>
    </row>
    <row r="18" spans="1:10" ht="27.75" customHeight="1">
      <c r="A18" s="272" t="s">
        <v>88</v>
      </c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ht="24.75" customHeight="1">
      <c r="A19" s="273" t="s">
        <v>117</v>
      </c>
      <c r="B19" s="273"/>
      <c r="C19" s="273"/>
      <c r="D19" s="273"/>
      <c r="E19" s="273"/>
      <c r="F19" s="273"/>
      <c r="G19" s="273"/>
      <c r="H19" s="273"/>
      <c r="I19" s="273"/>
      <c r="J19" s="273"/>
    </row>
    <row r="20" spans="1:10" ht="14.25" customHeight="1">
      <c r="A20" s="272" t="s">
        <v>110</v>
      </c>
      <c r="B20" s="272"/>
      <c r="C20" s="272"/>
      <c r="D20" s="272"/>
      <c r="E20" s="272"/>
      <c r="F20" s="272"/>
      <c r="G20" s="272"/>
      <c r="H20" s="272"/>
      <c r="I20" s="272"/>
      <c r="J20" s="272"/>
    </row>
    <row r="23" spans="1:3" ht="12.75">
      <c r="A23" s="279" t="s">
        <v>129</v>
      </c>
      <c r="B23" s="279"/>
      <c r="C23" s="279"/>
    </row>
    <row r="24" spans="1:3" ht="12.75">
      <c r="A24" s="250" t="s">
        <v>73</v>
      </c>
      <c r="B24" s="250"/>
      <c r="C24" s="250"/>
    </row>
    <row r="25" spans="1:6" ht="12.75">
      <c r="A25" s="250" t="s">
        <v>76</v>
      </c>
      <c r="B25" s="250"/>
      <c r="C25" s="250"/>
      <c r="E25" s="18"/>
      <c r="F25" s="18"/>
    </row>
    <row r="26" spans="1:3" ht="12.75">
      <c r="A26" s="250" t="s">
        <v>77</v>
      </c>
      <c r="B26" s="250"/>
      <c r="C26" s="250"/>
    </row>
    <row r="28" spans="1:3" ht="12.75">
      <c r="A28" s="279" t="s">
        <v>130</v>
      </c>
      <c r="B28" s="279"/>
      <c r="C28" s="279"/>
    </row>
    <row r="29" spans="1:3" ht="12.75">
      <c r="A29" s="250" t="s">
        <v>73</v>
      </c>
      <c r="B29" s="250"/>
      <c r="C29" s="250"/>
    </row>
    <row r="30" spans="1:3" ht="12.75">
      <c r="A30" s="250" t="s">
        <v>74</v>
      </c>
      <c r="B30" s="250"/>
      <c r="C30" s="250"/>
    </row>
    <row r="31" spans="1:3" ht="26.25" customHeight="1">
      <c r="A31" s="250" t="s">
        <v>75</v>
      </c>
      <c r="B31" s="250"/>
      <c r="C31" s="250"/>
    </row>
    <row r="33" spans="1:3" ht="12.75">
      <c r="A33" s="279" t="s">
        <v>131</v>
      </c>
      <c r="B33" s="279"/>
      <c r="C33" s="279"/>
    </row>
    <row r="34" spans="1:3" ht="12.75">
      <c r="A34" s="250" t="s">
        <v>73</v>
      </c>
      <c r="B34" s="250"/>
      <c r="C34" s="250"/>
    </row>
    <row r="35" spans="1:3" ht="12.75">
      <c r="A35" s="250" t="s">
        <v>78</v>
      </c>
      <c r="B35" s="250"/>
      <c r="C35" s="250"/>
    </row>
    <row r="36" spans="1:3" ht="12.75">
      <c r="A36" s="250" t="s">
        <v>89</v>
      </c>
      <c r="B36" s="250"/>
      <c r="C36" s="250"/>
    </row>
    <row r="38" spans="1:3" ht="12.75">
      <c r="A38" s="279" t="s">
        <v>132</v>
      </c>
      <c r="B38" s="279"/>
      <c r="C38" s="279"/>
    </row>
    <row r="39" spans="1:8" ht="12.75" customHeight="1">
      <c r="A39" s="250" t="s">
        <v>27</v>
      </c>
      <c r="B39" s="250"/>
      <c r="C39" s="250"/>
      <c r="E39" s="14"/>
      <c r="F39" s="14"/>
      <c r="G39" s="14"/>
      <c r="H39" s="14"/>
    </row>
    <row r="40" spans="1:8" ht="27.75" customHeight="1">
      <c r="A40" s="253" t="s">
        <v>82</v>
      </c>
      <c r="B40" s="250"/>
      <c r="C40" s="250"/>
      <c r="E40" s="14"/>
      <c r="F40" s="14"/>
      <c r="G40" s="14"/>
      <c r="H40" s="14"/>
    </row>
    <row r="41" spans="1:8" ht="12.75">
      <c r="A41" s="260" t="s">
        <v>28</v>
      </c>
      <c r="B41" s="260"/>
      <c r="E41" s="14"/>
      <c r="F41" s="14"/>
      <c r="G41" s="14"/>
      <c r="H41" s="14"/>
    </row>
    <row r="42" spans="5:8" ht="12.75">
      <c r="E42" s="14"/>
      <c r="F42" s="14"/>
      <c r="G42" s="14"/>
      <c r="H42" s="14"/>
    </row>
    <row r="43" spans="5:8" ht="12.75">
      <c r="E43" s="14"/>
      <c r="F43" s="14"/>
      <c r="G43" s="14"/>
      <c r="H43" s="14"/>
    </row>
    <row r="44" spans="5:8" ht="12.75">
      <c r="E44" s="14"/>
      <c r="F44" s="14"/>
      <c r="G44" s="14"/>
      <c r="H44" s="14"/>
    </row>
    <row r="45" spans="5:8" ht="12.75">
      <c r="E45" s="14"/>
      <c r="F45" s="14"/>
      <c r="G45" s="14"/>
      <c r="H45" s="14"/>
    </row>
    <row r="46" spans="5:8" ht="12.75">
      <c r="E46" s="14"/>
      <c r="F46" s="14"/>
      <c r="G46" s="14"/>
      <c r="H46" s="14"/>
    </row>
    <row r="47" spans="5:8" ht="12.75">
      <c r="E47" s="14"/>
      <c r="F47" s="14"/>
      <c r="G47" s="14"/>
      <c r="H47" s="14"/>
    </row>
    <row r="48" spans="5:8" ht="12.75">
      <c r="E48" s="14"/>
      <c r="F48" s="14"/>
      <c r="G48" s="14"/>
      <c r="H48" s="14"/>
    </row>
    <row r="49" spans="5:8" ht="12.75">
      <c r="E49" s="14"/>
      <c r="F49" s="14"/>
      <c r="G49" s="14"/>
      <c r="H49" s="14"/>
    </row>
    <row r="50" spans="5:8" ht="12.75">
      <c r="E50" s="14"/>
      <c r="F50" s="14"/>
      <c r="G50" s="14"/>
      <c r="H50" s="14"/>
    </row>
    <row r="51" spans="5:8" ht="12.75">
      <c r="E51" s="14"/>
      <c r="F51" s="14"/>
      <c r="G51" s="14"/>
      <c r="H51" s="14"/>
    </row>
    <row r="52" spans="5:8" ht="12.75">
      <c r="E52" s="14"/>
      <c r="F52" s="14"/>
      <c r="G52" s="14"/>
      <c r="H52" s="14"/>
    </row>
    <row r="53" spans="5:8" ht="12.75">
      <c r="E53" s="14"/>
      <c r="F53" s="14"/>
      <c r="G53" s="14"/>
      <c r="H53" s="14"/>
    </row>
    <row r="54" spans="5:8" ht="12.75">
      <c r="E54" s="14"/>
      <c r="F54" s="14"/>
      <c r="G54" s="14"/>
      <c r="H54" s="14"/>
    </row>
    <row r="55" spans="5:8" ht="12.75">
      <c r="E55" s="14"/>
      <c r="F55" s="14"/>
      <c r="G55" s="14"/>
      <c r="H55" s="14"/>
    </row>
    <row r="56" spans="5:8" ht="12.75">
      <c r="E56" s="14"/>
      <c r="F56" s="14"/>
      <c r="G56" s="14"/>
      <c r="H56" s="14"/>
    </row>
    <row r="57" spans="5:8" ht="12.75">
      <c r="E57" s="14"/>
      <c r="F57" s="14"/>
      <c r="G57" s="14"/>
      <c r="H57" s="14"/>
    </row>
    <row r="58" spans="5:8" ht="12.75">
      <c r="E58" s="14"/>
      <c r="F58" s="14"/>
      <c r="G58" s="14"/>
      <c r="H58" s="14"/>
    </row>
    <row r="59" spans="5:8" ht="12.75">
      <c r="E59" s="14"/>
      <c r="F59" s="14"/>
      <c r="G59" s="14"/>
      <c r="H59" s="14"/>
    </row>
    <row r="60" spans="5:8" ht="12.75">
      <c r="E60" s="14"/>
      <c r="F60" s="14"/>
      <c r="G60" s="14"/>
      <c r="H60" s="14"/>
    </row>
    <row r="61" spans="5:8" ht="12.75">
      <c r="E61" s="14"/>
      <c r="F61" s="14"/>
      <c r="G61" s="14"/>
      <c r="H61" s="14"/>
    </row>
    <row r="62" spans="5:8" ht="12.75">
      <c r="E62" s="14"/>
      <c r="F62" s="14"/>
      <c r="G62" s="14"/>
      <c r="H62" s="14"/>
    </row>
    <row r="63" spans="5:8" ht="12.75">
      <c r="E63" s="14"/>
      <c r="F63" s="14"/>
      <c r="G63" s="14"/>
      <c r="H63" s="14"/>
    </row>
    <row r="64" spans="5:8" ht="12.75">
      <c r="E64" s="14"/>
      <c r="F64" s="14"/>
      <c r="G64" s="14"/>
      <c r="H64" s="14"/>
    </row>
    <row r="65" spans="5:8" ht="12.75">
      <c r="E65" s="14"/>
      <c r="F65" s="14"/>
      <c r="G65" s="14"/>
      <c r="H65" s="14"/>
    </row>
    <row r="66" spans="5:8" ht="12.75">
      <c r="E66" s="14"/>
      <c r="F66" s="14"/>
      <c r="G66" s="14"/>
      <c r="H66" s="14"/>
    </row>
    <row r="67" spans="5:8" ht="12.75">
      <c r="E67" s="14"/>
      <c r="F67" s="14"/>
      <c r="G67" s="14"/>
      <c r="H67" s="14"/>
    </row>
    <row r="68" spans="5:8" ht="12.75">
      <c r="E68" s="14"/>
      <c r="F68" s="14"/>
      <c r="G68" s="14"/>
      <c r="H68" s="14"/>
    </row>
    <row r="69" spans="5:8" ht="12.75">
      <c r="E69" s="14"/>
      <c r="F69" s="14"/>
      <c r="G69" s="14"/>
      <c r="H69" s="14"/>
    </row>
    <row r="70" spans="5:8" ht="12.75">
      <c r="E70" s="14"/>
      <c r="F70" s="14"/>
      <c r="G70" s="14"/>
      <c r="H70" s="14"/>
    </row>
  </sheetData>
  <sheetProtection/>
  <mergeCells count="38"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  <mergeCell ref="A41:B41"/>
    <mergeCell ref="C9:C10"/>
    <mergeCell ref="A31:C31"/>
    <mergeCell ref="A30:C30"/>
    <mergeCell ref="A29:C29"/>
    <mergeCell ref="A26:C26"/>
    <mergeCell ref="A28:C28"/>
    <mergeCell ref="A25:C25"/>
    <mergeCell ref="A9:A10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M9:P9"/>
    <mergeCell ref="A8:P8"/>
    <mergeCell ref="D9:D10"/>
    <mergeCell ref="A18:J18"/>
    <mergeCell ref="A19:J19"/>
    <mergeCell ref="B9:B10"/>
    <mergeCell ref="E9:G9"/>
    <mergeCell ref="J14:K14"/>
    <mergeCell ref="J15:K15"/>
    <mergeCell ref="J16:K16"/>
  </mergeCells>
  <printOptions horizontalCentered="1" verticalCentered="1"/>
  <pageMargins left="0.1968503937007874" right="0.3937007874015748" top="0.3937007874015748" bottom="0.3937007874015748" header="0" footer="0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0"/>
  <sheetViews>
    <sheetView tabSelected="1" zoomScale="70" zoomScaleNormal="70" zoomScaleSheetLayoutView="80" zoomScalePageLayoutView="0" workbookViewId="0" topLeftCell="C1">
      <selection activeCell="N10" sqref="N10"/>
    </sheetView>
  </sheetViews>
  <sheetFormatPr defaultColWidth="9.140625" defaultRowHeight="12.75"/>
  <cols>
    <col min="1" max="1" width="41.7109375" style="146" bestFit="1" customWidth="1"/>
    <col min="2" max="2" width="20.140625" style="1" customWidth="1"/>
    <col min="3" max="3" width="29.7109375" style="1" bestFit="1" customWidth="1"/>
    <col min="4" max="4" width="33.421875" style="1" customWidth="1"/>
    <col min="5" max="5" width="65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66.8515625" style="1" customWidth="1"/>
    <col min="13" max="13" width="37.57421875" style="1" customWidth="1"/>
    <col min="14" max="14" width="55.140625" style="1" customWidth="1"/>
    <col min="15" max="15" width="21.7109375" style="35" customWidth="1"/>
    <col min="16" max="16" width="38.7109375" style="48" customWidth="1"/>
    <col min="17" max="17" width="26.8515625" style="48" customWidth="1"/>
    <col min="18" max="18" width="30.8515625" style="48" bestFit="1" customWidth="1"/>
    <col min="19" max="19" width="24.8515625" style="60" customWidth="1"/>
    <col min="20" max="20" width="41.57421875" style="49" bestFit="1" customWidth="1"/>
    <col min="21" max="21" width="19.57421875" style="32" customWidth="1"/>
    <col min="22" max="22" width="20.421875" style="144" customWidth="1"/>
    <col min="23" max="23" width="14.7109375" style="32" customWidth="1"/>
    <col min="24" max="24" width="26.7109375" style="1" customWidth="1"/>
    <col min="25" max="25" width="28.28125" style="1" customWidth="1"/>
    <col min="26" max="16384" width="9.140625" style="1" customWidth="1"/>
  </cols>
  <sheetData>
    <row r="1" spans="2:31" ht="34.5">
      <c r="B1" s="111"/>
      <c r="C1" s="111"/>
      <c r="D1" s="111"/>
      <c r="E1" s="111"/>
      <c r="F1" s="111" t="s">
        <v>272</v>
      </c>
      <c r="G1" s="111"/>
      <c r="H1" s="111"/>
      <c r="I1" s="111"/>
      <c r="J1" s="166" t="s">
        <v>231</v>
      </c>
      <c r="K1" s="166"/>
      <c r="L1" s="166"/>
      <c r="M1" s="166"/>
      <c r="N1" s="166"/>
      <c r="O1" s="111"/>
      <c r="P1" s="113"/>
      <c r="Q1" s="113"/>
      <c r="R1" s="113"/>
      <c r="S1" s="111"/>
      <c r="T1" s="111"/>
      <c r="U1" s="71"/>
      <c r="V1" s="135"/>
      <c r="W1" s="71"/>
      <c r="X1" s="72"/>
      <c r="Y1" s="72"/>
      <c r="Z1" s="72"/>
      <c r="AA1" s="72"/>
      <c r="AB1" s="72"/>
      <c r="AC1" s="72"/>
      <c r="AD1" s="72"/>
      <c r="AE1" s="72"/>
    </row>
    <row r="2" spans="2:31" ht="34.5">
      <c r="B2" s="112"/>
      <c r="C2" s="112"/>
      <c r="D2" s="112"/>
      <c r="E2" s="112"/>
      <c r="F2" s="112"/>
      <c r="G2" s="112"/>
      <c r="H2" s="112"/>
      <c r="I2" s="112"/>
      <c r="J2" s="167"/>
      <c r="K2" s="167"/>
      <c r="L2" s="166" t="s">
        <v>240</v>
      </c>
      <c r="M2" s="167"/>
      <c r="N2" s="167"/>
      <c r="O2" s="112"/>
      <c r="P2" s="114"/>
      <c r="Q2" s="114"/>
      <c r="R2" s="114"/>
      <c r="S2" s="112"/>
      <c r="T2" s="112"/>
      <c r="U2" s="71"/>
      <c r="V2" s="135"/>
      <c r="W2" s="71"/>
      <c r="X2" s="72"/>
      <c r="Y2" s="72"/>
      <c r="Z2" s="72"/>
      <c r="AA2" s="72"/>
      <c r="AB2" s="72"/>
      <c r="AC2" s="72"/>
      <c r="AD2" s="72"/>
      <c r="AE2" s="72"/>
    </row>
    <row r="3" spans="1:31" ht="35.25">
      <c r="A3" s="147"/>
      <c r="B3" s="84"/>
      <c r="C3" s="84"/>
      <c r="D3" s="84"/>
      <c r="E3" s="84"/>
      <c r="F3" s="84"/>
      <c r="G3" s="84"/>
      <c r="H3" s="84"/>
      <c r="I3" s="84"/>
      <c r="J3" s="168"/>
      <c r="K3" s="168"/>
      <c r="L3" s="169" t="s">
        <v>43</v>
      </c>
      <c r="M3" s="168"/>
      <c r="N3" s="168"/>
      <c r="O3" s="84"/>
      <c r="P3" s="108"/>
      <c r="Q3" s="108"/>
      <c r="R3" s="108"/>
      <c r="S3" s="109"/>
      <c r="T3" s="110"/>
      <c r="U3" s="71"/>
      <c r="V3" s="135"/>
      <c r="W3" s="71"/>
      <c r="X3" s="72"/>
      <c r="Y3" s="72"/>
      <c r="Z3" s="72"/>
      <c r="AA3" s="72"/>
      <c r="AB3" s="72"/>
      <c r="AC3" s="72"/>
      <c r="AD3" s="72"/>
      <c r="AE3" s="72"/>
    </row>
    <row r="4" spans="2:31" ht="20.2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4"/>
      <c r="Q4" s="114"/>
      <c r="R4" s="114"/>
      <c r="S4" s="112"/>
      <c r="T4" s="112"/>
      <c r="U4" s="71"/>
      <c r="V4" s="135"/>
      <c r="W4" s="71"/>
      <c r="X4" s="72"/>
      <c r="Y4" s="72"/>
      <c r="Z4" s="72"/>
      <c r="AA4" s="72"/>
      <c r="AB4" s="72"/>
      <c r="AC4" s="72"/>
      <c r="AD4" s="72"/>
      <c r="AE4" s="72"/>
    </row>
    <row r="5" spans="1:31" ht="20.25">
      <c r="A5" s="147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108"/>
      <c r="Q5" s="108"/>
      <c r="R5" s="108"/>
      <c r="S5" s="109"/>
      <c r="T5" s="110"/>
      <c r="U5" s="71"/>
      <c r="V5" s="135"/>
      <c r="W5" s="71"/>
      <c r="X5" s="72"/>
      <c r="Y5" s="72"/>
      <c r="Z5" s="72"/>
      <c r="AA5" s="72"/>
      <c r="AB5" s="72"/>
      <c r="AC5" s="72"/>
      <c r="AD5" s="72"/>
      <c r="AE5" s="72"/>
    </row>
    <row r="6" spans="1:31" ht="20.25">
      <c r="A6" s="147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108"/>
      <c r="Q6" s="108"/>
      <c r="R6" s="108"/>
      <c r="S6" s="109"/>
      <c r="T6" s="110"/>
      <c r="U6" s="71"/>
      <c r="V6" s="135"/>
      <c r="W6" s="71"/>
      <c r="X6" s="72"/>
      <c r="Y6" s="72"/>
      <c r="Z6" s="72"/>
      <c r="AA6" s="72"/>
      <c r="AB6" s="72"/>
      <c r="AC6" s="72"/>
      <c r="AD6" s="72"/>
      <c r="AE6" s="72"/>
    </row>
    <row r="7" spans="1:31" ht="22.5" customHeight="1">
      <c r="A7" s="299" t="s">
        <v>111</v>
      </c>
      <c r="B7" s="285" t="s">
        <v>112</v>
      </c>
      <c r="C7" s="285" t="s">
        <v>113</v>
      </c>
      <c r="D7" s="285" t="s">
        <v>105</v>
      </c>
      <c r="E7" s="285" t="s">
        <v>178</v>
      </c>
      <c r="F7" s="285" t="s">
        <v>167</v>
      </c>
      <c r="G7" s="285" t="s">
        <v>168</v>
      </c>
      <c r="H7" s="295" t="s">
        <v>180</v>
      </c>
      <c r="I7" s="284"/>
      <c r="J7" s="284"/>
      <c r="K7" s="285" t="s">
        <v>179</v>
      </c>
      <c r="L7" s="295" t="s">
        <v>79</v>
      </c>
      <c r="M7" s="296" t="s">
        <v>177</v>
      </c>
      <c r="N7" s="296" t="s">
        <v>181</v>
      </c>
      <c r="O7" s="296" t="s">
        <v>169</v>
      </c>
      <c r="P7" s="318" t="s">
        <v>183</v>
      </c>
      <c r="Q7" s="319"/>
      <c r="R7" s="319"/>
      <c r="S7" s="319"/>
      <c r="T7" s="319"/>
      <c r="U7" s="82"/>
      <c r="V7" s="136"/>
      <c r="W7" s="82"/>
      <c r="X7" s="83"/>
      <c r="Y7" s="285" t="s">
        <v>189</v>
      </c>
      <c r="Z7" s="84"/>
      <c r="AA7" s="84"/>
      <c r="AB7" s="72"/>
      <c r="AC7" s="72"/>
      <c r="AD7" s="72"/>
      <c r="AE7" s="72"/>
    </row>
    <row r="8" spans="1:31" ht="38.25" customHeight="1">
      <c r="A8" s="300"/>
      <c r="B8" s="286"/>
      <c r="C8" s="286"/>
      <c r="D8" s="285"/>
      <c r="E8" s="285"/>
      <c r="F8" s="285"/>
      <c r="G8" s="285"/>
      <c r="H8" s="283" t="s">
        <v>9</v>
      </c>
      <c r="I8" s="283" t="s">
        <v>10</v>
      </c>
      <c r="J8" s="283" t="s">
        <v>11</v>
      </c>
      <c r="K8" s="286"/>
      <c r="L8" s="284"/>
      <c r="M8" s="297"/>
      <c r="N8" s="297"/>
      <c r="O8" s="297"/>
      <c r="P8" s="291" t="s">
        <v>5</v>
      </c>
      <c r="Q8" s="291" t="s">
        <v>6</v>
      </c>
      <c r="R8" s="291" t="s">
        <v>7</v>
      </c>
      <c r="S8" s="292" t="s">
        <v>185</v>
      </c>
      <c r="T8" s="289" t="s">
        <v>186</v>
      </c>
      <c r="U8" s="294" t="s">
        <v>187</v>
      </c>
      <c r="V8" s="288" t="s">
        <v>120</v>
      </c>
      <c r="W8" s="86" t="s">
        <v>188</v>
      </c>
      <c r="X8" s="87"/>
      <c r="Y8" s="286"/>
      <c r="Z8" s="84"/>
      <c r="AA8" s="84"/>
      <c r="AB8" s="72"/>
      <c r="AC8" s="72"/>
      <c r="AD8" s="72"/>
      <c r="AE8" s="72"/>
    </row>
    <row r="9" spans="1:31" ht="77.25" customHeight="1">
      <c r="A9" s="301"/>
      <c r="B9" s="286"/>
      <c r="C9" s="286"/>
      <c r="D9" s="285"/>
      <c r="E9" s="285"/>
      <c r="F9" s="285"/>
      <c r="G9" s="285"/>
      <c r="H9" s="284"/>
      <c r="I9" s="284"/>
      <c r="J9" s="284"/>
      <c r="K9" s="286"/>
      <c r="L9" s="284"/>
      <c r="M9" s="298"/>
      <c r="N9" s="298"/>
      <c r="O9" s="298"/>
      <c r="P9" s="291"/>
      <c r="Q9" s="291"/>
      <c r="R9" s="291"/>
      <c r="S9" s="293"/>
      <c r="T9" s="290"/>
      <c r="U9" s="294"/>
      <c r="V9" s="288"/>
      <c r="W9" s="88" t="s">
        <v>13</v>
      </c>
      <c r="X9" s="89" t="s">
        <v>79</v>
      </c>
      <c r="Y9" s="286"/>
      <c r="Z9" s="84"/>
      <c r="AA9" s="84"/>
      <c r="AB9" s="72"/>
      <c r="AC9" s="72"/>
      <c r="AD9" s="72"/>
      <c r="AE9" s="72"/>
    </row>
    <row r="10" spans="1:31" s="134" customFormat="1" ht="77.25" customHeight="1">
      <c r="A10" s="194">
        <v>366940799202401</v>
      </c>
      <c r="B10" s="127"/>
      <c r="C10" s="195" t="s">
        <v>246</v>
      </c>
      <c r="D10" s="196">
        <v>2024</v>
      </c>
      <c r="E10" s="197" t="s">
        <v>242</v>
      </c>
      <c r="F10" s="197" t="s">
        <v>226</v>
      </c>
      <c r="G10" s="197" t="s">
        <v>226</v>
      </c>
      <c r="H10" s="197">
        <v>18</v>
      </c>
      <c r="I10" s="197">
        <v>79</v>
      </c>
      <c r="J10" s="198">
        <v>79073</v>
      </c>
      <c r="K10" s="199" t="s">
        <v>248</v>
      </c>
      <c r="L10" s="200" t="s">
        <v>230</v>
      </c>
      <c r="M10" s="200" t="s">
        <v>244</v>
      </c>
      <c r="N10" s="201" t="s">
        <v>243</v>
      </c>
      <c r="O10" s="200">
        <v>1</v>
      </c>
      <c r="P10" s="202">
        <v>200000</v>
      </c>
      <c r="Q10" s="203">
        <v>0</v>
      </c>
      <c r="R10" s="202">
        <v>0</v>
      </c>
      <c r="S10" s="204">
        <v>0</v>
      </c>
      <c r="T10" s="202">
        <f>SUM(P10:R10)</f>
        <v>200000</v>
      </c>
      <c r="U10" s="205"/>
      <c r="V10" s="137"/>
      <c r="W10" s="131"/>
      <c r="X10" s="131"/>
      <c r="Y10" s="131"/>
      <c r="Z10" s="132"/>
      <c r="AA10" s="132"/>
      <c r="AB10" s="133"/>
      <c r="AC10" s="133"/>
      <c r="AD10" s="133"/>
      <c r="AE10" s="133"/>
    </row>
    <row r="11" spans="1:31" s="134" customFormat="1" ht="45">
      <c r="A11" s="156">
        <v>366940799202402</v>
      </c>
      <c r="B11" s="127"/>
      <c r="C11" s="126" t="s">
        <v>245</v>
      </c>
      <c r="D11" s="125">
        <v>2024</v>
      </c>
      <c r="E11" s="126" t="s">
        <v>242</v>
      </c>
      <c r="F11" s="125" t="s">
        <v>247</v>
      </c>
      <c r="G11" s="125" t="s">
        <v>226</v>
      </c>
      <c r="H11" s="125">
        <v>18</v>
      </c>
      <c r="I11" s="125">
        <v>78</v>
      </c>
      <c r="J11" s="125">
        <v>8</v>
      </c>
      <c r="K11" s="159" t="s">
        <v>248</v>
      </c>
      <c r="L11" s="128" t="s">
        <v>230</v>
      </c>
      <c r="M11" s="128" t="s">
        <v>227</v>
      </c>
      <c r="N11" s="157" t="s">
        <v>249</v>
      </c>
      <c r="O11" s="128">
        <v>1</v>
      </c>
      <c r="P11" s="129">
        <v>284006</v>
      </c>
      <c r="Q11" s="129">
        <v>0</v>
      </c>
      <c r="R11" s="129">
        <v>0</v>
      </c>
      <c r="S11" s="130">
        <v>0</v>
      </c>
      <c r="T11" s="129">
        <f>SUM(P11:R11)</f>
        <v>284006</v>
      </c>
      <c r="U11" s="131"/>
      <c r="V11" s="140">
        <v>2024</v>
      </c>
      <c r="W11" s="115">
        <v>0</v>
      </c>
      <c r="X11" s="115" t="s">
        <v>250</v>
      </c>
      <c r="Y11" s="131"/>
      <c r="Z11" s="132"/>
      <c r="AA11" s="132"/>
      <c r="AB11" s="133"/>
      <c r="AC11" s="133"/>
      <c r="AD11" s="133"/>
      <c r="AE11" s="133"/>
    </row>
    <row r="12" spans="1:31" ht="91.5" customHeight="1">
      <c r="A12" s="156">
        <v>366940799202403</v>
      </c>
      <c r="B12" s="93"/>
      <c r="C12" s="94" t="s">
        <v>251</v>
      </c>
      <c r="D12" s="125">
        <v>2024</v>
      </c>
      <c r="E12" s="126" t="s">
        <v>242</v>
      </c>
      <c r="F12" s="125" t="s">
        <v>247</v>
      </c>
      <c r="G12" s="125" t="s">
        <v>226</v>
      </c>
      <c r="H12" s="125">
        <v>18</v>
      </c>
      <c r="I12" s="125">
        <v>78</v>
      </c>
      <c r="J12" s="125">
        <v>8</v>
      </c>
      <c r="K12" s="159" t="s">
        <v>248</v>
      </c>
      <c r="L12" s="128" t="s">
        <v>230</v>
      </c>
      <c r="M12" s="128" t="s">
        <v>227</v>
      </c>
      <c r="N12" s="157" t="s">
        <v>252</v>
      </c>
      <c r="O12" s="128">
        <v>1</v>
      </c>
      <c r="P12" s="129">
        <v>263474</v>
      </c>
      <c r="Q12" s="129">
        <v>0</v>
      </c>
      <c r="R12" s="129">
        <v>0</v>
      </c>
      <c r="S12" s="130">
        <v>0</v>
      </c>
      <c r="T12" s="129">
        <f>SUM(P12:R12)</f>
        <v>263474</v>
      </c>
      <c r="U12" s="95"/>
      <c r="V12" s="140">
        <v>2024</v>
      </c>
      <c r="W12" s="115">
        <v>0</v>
      </c>
      <c r="X12" s="115" t="s">
        <v>250</v>
      </c>
      <c r="Y12" s="95"/>
      <c r="Z12" s="84"/>
      <c r="AA12" s="84"/>
      <c r="AB12" s="72"/>
      <c r="AC12" s="72"/>
      <c r="AD12" s="72"/>
      <c r="AE12" s="72"/>
    </row>
    <row r="13" spans="1:31" ht="87" customHeight="1">
      <c r="A13" s="156">
        <v>366940799202404</v>
      </c>
      <c r="B13" s="90"/>
      <c r="C13" s="91" t="s">
        <v>253</v>
      </c>
      <c r="D13" s="125">
        <v>2024</v>
      </c>
      <c r="E13" s="126" t="s">
        <v>242</v>
      </c>
      <c r="F13" s="125" t="s">
        <v>247</v>
      </c>
      <c r="G13" s="125" t="s">
        <v>226</v>
      </c>
      <c r="H13" s="125">
        <v>18</v>
      </c>
      <c r="I13" s="125">
        <v>78</v>
      </c>
      <c r="J13" s="125">
        <v>8</v>
      </c>
      <c r="K13" s="159" t="s">
        <v>248</v>
      </c>
      <c r="L13" s="128" t="s">
        <v>230</v>
      </c>
      <c r="M13" s="128" t="s">
        <v>227</v>
      </c>
      <c r="N13" s="157" t="s">
        <v>254</v>
      </c>
      <c r="O13" s="128">
        <v>1</v>
      </c>
      <c r="P13" s="129">
        <v>258801</v>
      </c>
      <c r="Q13" s="129">
        <v>0</v>
      </c>
      <c r="R13" s="129">
        <v>0</v>
      </c>
      <c r="S13" s="130">
        <v>0</v>
      </c>
      <c r="T13" s="129">
        <f>SUM(P13:R13)</f>
        <v>258801</v>
      </c>
      <c r="U13" s="92"/>
      <c r="V13" s="140">
        <v>2024</v>
      </c>
      <c r="W13" s="115">
        <v>0</v>
      </c>
      <c r="X13" s="115" t="s">
        <v>250</v>
      </c>
      <c r="Y13" s="92"/>
      <c r="Z13" s="84"/>
      <c r="AA13" s="84"/>
      <c r="AB13" s="72"/>
      <c r="AC13" s="72"/>
      <c r="AD13" s="72"/>
      <c r="AE13" s="72"/>
    </row>
    <row r="14" spans="1:31" ht="75" customHeight="1">
      <c r="A14" s="156">
        <v>366940799202405</v>
      </c>
      <c r="B14" s="90"/>
      <c r="C14" s="91" t="s">
        <v>255</v>
      </c>
      <c r="D14" s="125">
        <v>2024</v>
      </c>
      <c r="E14" s="126" t="s">
        <v>242</v>
      </c>
      <c r="F14" s="125" t="s">
        <v>247</v>
      </c>
      <c r="G14" s="125" t="s">
        <v>226</v>
      </c>
      <c r="H14" s="125">
        <v>18</v>
      </c>
      <c r="I14" s="125">
        <v>78</v>
      </c>
      <c r="J14" s="125">
        <v>8</v>
      </c>
      <c r="K14" s="159" t="s">
        <v>248</v>
      </c>
      <c r="L14" s="128" t="s">
        <v>230</v>
      </c>
      <c r="M14" s="128" t="s">
        <v>227</v>
      </c>
      <c r="N14" s="160" t="s">
        <v>256</v>
      </c>
      <c r="O14" s="128">
        <v>1</v>
      </c>
      <c r="P14" s="161"/>
      <c r="Q14" s="161">
        <v>1522235.27</v>
      </c>
      <c r="R14" s="129">
        <v>0</v>
      </c>
      <c r="S14" s="130">
        <v>0</v>
      </c>
      <c r="T14" s="129">
        <f>SUM(P14+Q14+R14)</f>
        <v>1522235.27</v>
      </c>
      <c r="U14" s="92"/>
      <c r="V14" s="140" t="s">
        <v>258</v>
      </c>
      <c r="W14" s="115">
        <v>0</v>
      </c>
      <c r="X14" s="115" t="s">
        <v>250</v>
      </c>
      <c r="Y14" s="92"/>
      <c r="Z14" s="84"/>
      <c r="AA14" s="84"/>
      <c r="AB14" s="72"/>
      <c r="AC14" s="72"/>
      <c r="AD14" s="72"/>
      <c r="AE14" s="72"/>
    </row>
    <row r="15" spans="1:31" ht="45">
      <c r="A15" s="156">
        <v>366940799202406</v>
      </c>
      <c r="B15" s="93"/>
      <c r="C15" s="94"/>
      <c r="D15" s="125">
        <v>2024</v>
      </c>
      <c r="E15" s="126" t="s">
        <v>242</v>
      </c>
      <c r="F15" s="125" t="s">
        <v>247</v>
      </c>
      <c r="G15" s="125" t="s">
        <v>226</v>
      </c>
      <c r="H15" s="125">
        <v>18</v>
      </c>
      <c r="I15" s="125">
        <v>78</v>
      </c>
      <c r="J15" s="125">
        <v>8</v>
      </c>
      <c r="K15" s="159" t="s">
        <v>248</v>
      </c>
      <c r="L15" s="128" t="s">
        <v>260</v>
      </c>
      <c r="M15" s="128" t="s">
        <v>257</v>
      </c>
      <c r="N15" s="157" t="s">
        <v>259</v>
      </c>
      <c r="O15" s="128">
        <v>1</v>
      </c>
      <c r="Q15" s="129">
        <v>710000</v>
      </c>
      <c r="R15" s="129">
        <v>0</v>
      </c>
      <c r="S15" s="130">
        <v>0</v>
      </c>
      <c r="T15" s="129">
        <f>SUM(Q15+R15)</f>
        <v>710000</v>
      </c>
      <c r="U15" s="95"/>
      <c r="V15" s="140" t="s">
        <v>258</v>
      </c>
      <c r="W15" s="115">
        <v>1</v>
      </c>
      <c r="X15" s="115" t="s">
        <v>250</v>
      </c>
      <c r="Y15" s="85"/>
      <c r="Z15" s="84"/>
      <c r="AA15" s="84"/>
      <c r="AB15" s="72"/>
      <c r="AC15" s="72"/>
      <c r="AD15" s="72"/>
      <c r="AE15" s="72"/>
    </row>
    <row r="16" spans="1:31" ht="69" customHeight="1">
      <c r="A16" s="156">
        <v>366940799202407</v>
      </c>
      <c r="B16" s="93"/>
      <c r="C16" s="94"/>
      <c r="D16" s="126">
        <v>2024</v>
      </c>
      <c r="E16" s="126" t="s">
        <v>242</v>
      </c>
      <c r="F16" s="125" t="s">
        <v>247</v>
      </c>
      <c r="G16" s="125" t="s">
        <v>226</v>
      </c>
      <c r="H16" s="125">
        <v>18</v>
      </c>
      <c r="I16" s="125">
        <v>78</v>
      </c>
      <c r="J16" s="125">
        <v>8</v>
      </c>
      <c r="K16" s="159" t="s">
        <v>248</v>
      </c>
      <c r="L16" s="128" t="s">
        <v>261</v>
      </c>
      <c r="M16" s="128" t="s">
        <v>262</v>
      </c>
      <c r="N16" s="157" t="s">
        <v>263</v>
      </c>
      <c r="O16" s="128">
        <v>1</v>
      </c>
      <c r="Q16" s="117">
        <v>320000</v>
      </c>
      <c r="R16" s="117">
        <v>0</v>
      </c>
      <c r="S16" s="130">
        <v>0</v>
      </c>
      <c r="T16" s="129">
        <f>SUM(Q16+R16)</f>
        <v>320000</v>
      </c>
      <c r="U16" s="95"/>
      <c r="V16" s="140" t="s">
        <v>258</v>
      </c>
      <c r="W16" s="115">
        <v>2</v>
      </c>
      <c r="X16" s="115" t="s">
        <v>250</v>
      </c>
      <c r="Y16" s="85"/>
      <c r="Z16" s="84"/>
      <c r="AA16" s="84"/>
      <c r="AB16" s="72"/>
      <c r="AC16" s="72"/>
      <c r="AD16" s="72"/>
      <c r="AE16" s="72"/>
    </row>
    <row r="17" spans="1:31" ht="81" customHeight="1">
      <c r="A17" s="156">
        <v>366940799202408</v>
      </c>
      <c r="B17" s="93"/>
      <c r="C17" s="94"/>
      <c r="D17" s="126">
        <v>2024</v>
      </c>
      <c r="E17" s="126" t="s">
        <v>242</v>
      </c>
      <c r="F17" s="125" t="s">
        <v>247</v>
      </c>
      <c r="G17" s="125" t="s">
        <v>226</v>
      </c>
      <c r="H17" s="125">
        <v>18</v>
      </c>
      <c r="I17" s="125">
        <v>78</v>
      </c>
      <c r="J17" s="125">
        <v>8</v>
      </c>
      <c r="K17" s="159" t="s">
        <v>248</v>
      </c>
      <c r="L17" s="162" t="s">
        <v>260</v>
      </c>
      <c r="M17" s="162" t="s">
        <v>264</v>
      </c>
      <c r="N17" s="160" t="s">
        <v>265</v>
      </c>
      <c r="O17" s="162">
        <v>2</v>
      </c>
      <c r="Q17" s="117">
        <v>410000</v>
      </c>
      <c r="R17" s="117">
        <v>0</v>
      </c>
      <c r="S17" s="130">
        <v>0</v>
      </c>
      <c r="T17" s="117">
        <f>SUM(Q17:Q17)</f>
        <v>410000</v>
      </c>
      <c r="U17" s="95"/>
      <c r="V17" s="140" t="s">
        <v>258</v>
      </c>
      <c r="W17" s="115">
        <v>3</v>
      </c>
      <c r="X17" s="115" t="s">
        <v>250</v>
      </c>
      <c r="Y17" s="85"/>
      <c r="Z17" s="84"/>
      <c r="AA17" s="84"/>
      <c r="AB17" s="72"/>
      <c r="AC17" s="72"/>
      <c r="AD17" s="72"/>
      <c r="AE17" s="72"/>
    </row>
    <row r="18" spans="1:31" ht="81" customHeight="1">
      <c r="A18" s="156">
        <v>366940799202409</v>
      </c>
      <c r="B18" s="93"/>
      <c r="C18" s="94"/>
      <c r="D18" s="125">
        <v>2024</v>
      </c>
      <c r="E18" s="126" t="s">
        <v>242</v>
      </c>
      <c r="F18" s="125" t="s">
        <v>247</v>
      </c>
      <c r="G18" s="125" t="s">
        <v>226</v>
      </c>
      <c r="H18" s="125">
        <v>18</v>
      </c>
      <c r="I18" s="125">
        <v>78</v>
      </c>
      <c r="J18" s="125">
        <v>8</v>
      </c>
      <c r="K18" s="159" t="s">
        <v>248</v>
      </c>
      <c r="L18" s="162" t="s">
        <v>266</v>
      </c>
      <c r="M18" s="162" t="s">
        <v>267</v>
      </c>
      <c r="N18" s="160" t="s">
        <v>268</v>
      </c>
      <c r="O18" s="162">
        <v>1</v>
      </c>
      <c r="P18" s="129">
        <v>200000</v>
      </c>
      <c r="Q18" s="129">
        <v>0</v>
      </c>
      <c r="R18" s="117">
        <v>0</v>
      </c>
      <c r="S18" s="118">
        <v>0</v>
      </c>
      <c r="T18" s="129">
        <f>SUM(P18:R18)</f>
        <v>200000</v>
      </c>
      <c r="U18" s="95"/>
      <c r="V18" s="140" t="s">
        <v>258</v>
      </c>
      <c r="W18" s="115">
        <v>4</v>
      </c>
      <c r="X18" s="115" t="s">
        <v>250</v>
      </c>
      <c r="Y18" s="85"/>
      <c r="Z18" s="84"/>
      <c r="AA18" s="84"/>
      <c r="AB18" s="72"/>
      <c r="AC18" s="72"/>
      <c r="AD18" s="72"/>
      <c r="AE18" s="72"/>
    </row>
    <row r="19" spans="1:31" ht="81" customHeight="1">
      <c r="A19" s="148"/>
      <c r="B19" s="93"/>
      <c r="C19" s="94"/>
      <c r="D19" s="120"/>
      <c r="E19" s="120"/>
      <c r="F19" s="120"/>
      <c r="G19" s="120"/>
      <c r="H19" s="120"/>
      <c r="I19" s="120"/>
      <c r="J19" s="120"/>
      <c r="K19" s="120"/>
      <c r="L19" s="124"/>
      <c r="M19" s="124"/>
      <c r="N19" s="158"/>
      <c r="O19" s="124"/>
      <c r="P19" s="122"/>
      <c r="Q19" s="122"/>
      <c r="R19" s="122"/>
      <c r="S19" s="123"/>
      <c r="T19" s="122"/>
      <c r="U19" s="95"/>
      <c r="V19" s="138"/>
      <c r="W19" s="88"/>
      <c r="X19" s="89"/>
      <c r="Y19" s="85"/>
      <c r="Z19" s="84"/>
      <c r="AA19" s="84"/>
      <c r="AB19" s="72"/>
      <c r="AC19" s="72"/>
      <c r="AD19" s="72"/>
      <c r="AE19" s="72"/>
    </row>
    <row r="20" spans="1:31" ht="100.5" customHeight="1">
      <c r="A20" s="149"/>
      <c r="B20" s="90"/>
      <c r="C20" s="91"/>
      <c r="D20" s="120"/>
      <c r="E20" s="121"/>
      <c r="F20" s="120"/>
      <c r="G20" s="120"/>
      <c r="H20" s="120"/>
      <c r="I20" s="120"/>
      <c r="J20" s="120"/>
      <c r="K20" s="120"/>
      <c r="L20" s="124"/>
      <c r="M20" s="124"/>
      <c r="N20" s="124"/>
      <c r="O20" s="124"/>
      <c r="P20" s="122"/>
      <c r="Q20" s="122"/>
      <c r="R20" s="122"/>
      <c r="S20" s="123"/>
      <c r="T20" s="122" t="s">
        <v>72</v>
      </c>
      <c r="U20" s="92"/>
      <c r="V20" s="139"/>
      <c r="W20" s="92"/>
      <c r="X20" s="92"/>
      <c r="Y20" s="92"/>
      <c r="Z20" s="84"/>
      <c r="AA20" s="84"/>
      <c r="AB20" s="72"/>
      <c r="AC20" s="72"/>
      <c r="AD20" s="72"/>
      <c r="AE20" s="72"/>
    </row>
    <row r="21" spans="1:31" ht="93" customHeight="1">
      <c r="A21" s="149"/>
      <c r="B21" s="90"/>
      <c r="C21" s="91"/>
      <c r="D21" s="120"/>
      <c r="E21" s="121"/>
      <c r="F21" s="120"/>
      <c r="G21" s="120"/>
      <c r="H21" s="120"/>
      <c r="I21" s="120"/>
      <c r="J21" s="120"/>
      <c r="K21" s="120"/>
      <c r="L21" s="124"/>
      <c r="M21" s="124"/>
      <c r="N21" s="124"/>
      <c r="O21" s="124"/>
      <c r="P21" s="122"/>
      <c r="Q21" s="122"/>
      <c r="R21" s="122"/>
      <c r="S21" s="123"/>
      <c r="T21" s="122"/>
      <c r="U21" s="92"/>
      <c r="V21" s="139"/>
      <c r="W21" s="92"/>
      <c r="X21" s="92"/>
      <c r="Y21" s="92"/>
      <c r="Z21" s="84"/>
      <c r="AA21" s="84"/>
      <c r="AB21" s="72"/>
      <c r="AC21" s="72"/>
      <c r="AD21" s="72"/>
      <c r="AE21" s="72"/>
    </row>
    <row r="22" spans="1:31" ht="84" customHeight="1">
      <c r="A22" s="149"/>
      <c r="B22" s="90"/>
      <c r="C22" s="91"/>
      <c r="D22" s="120"/>
      <c r="E22" s="120"/>
      <c r="F22" s="120"/>
      <c r="G22" s="120"/>
      <c r="H22" s="120"/>
      <c r="I22" s="120"/>
      <c r="J22" s="120"/>
      <c r="K22" s="120"/>
      <c r="L22" s="124"/>
      <c r="M22" s="124"/>
      <c r="N22" s="124"/>
      <c r="O22" s="124"/>
      <c r="P22" s="122"/>
      <c r="Q22" s="122"/>
      <c r="R22" s="122"/>
      <c r="S22" s="123"/>
      <c r="T22" s="122"/>
      <c r="U22" s="92"/>
      <c r="V22" s="139"/>
      <c r="W22" s="92"/>
      <c r="X22" s="92"/>
      <c r="Y22" s="92"/>
      <c r="Z22" s="84"/>
      <c r="AA22" s="84"/>
      <c r="AB22" s="72"/>
      <c r="AC22" s="72"/>
      <c r="AD22" s="72"/>
      <c r="AE22" s="72"/>
    </row>
    <row r="23" spans="1:31" ht="63.75" customHeight="1">
      <c r="A23" s="149"/>
      <c r="B23" s="90"/>
      <c r="C23" s="91"/>
      <c r="D23" s="120"/>
      <c r="E23" s="120"/>
      <c r="F23" s="120"/>
      <c r="G23" s="120"/>
      <c r="H23" s="120"/>
      <c r="I23" s="120"/>
      <c r="J23" s="120"/>
      <c r="K23" s="120"/>
      <c r="L23" s="124"/>
      <c r="M23" s="124"/>
      <c r="N23" s="124"/>
      <c r="O23" s="124"/>
      <c r="P23" s="129"/>
      <c r="Q23" s="129"/>
      <c r="R23" s="129"/>
      <c r="S23" s="130"/>
      <c r="T23" s="129"/>
      <c r="U23" s="92"/>
      <c r="V23" s="139"/>
      <c r="W23" s="92"/>
      <c r="X23" s="92"/>
      <c r="Y23" s="92"/>
      <c r="Z23" s="84"/>
      <c r="AA23" s="84"/>
      <c r="AB23" s="72"/>
      <c r="AC23" s="72"/>
      <c r="AD23" s="72"/>
      <c r="AE23" s="72"/>
    </row>
    <row r="24" spans="1:31" ht="44.25" customHeight="1">
      <c r="A24" s="150"/>
      <c r="B24" s="96"/>
      <c r="C24" s="97"/>
      <c r="D24" s="97"/>
      <c r="E24" s="97"/>
      <c r="F24" s="96"/>
      <c r="G24" s="96"/>
      <c r="H24" s="96"/>
      <c r="I24" s="96"/>
      <c r="J24" s="96"/>
      <c r="K24" s="96"/>
      <c r="L24" s="98"/>
      <c r="M24" s="98"/>
      <c r="N24" s="98"/>
      <c r="O24" s="98"/>
      <c r="P24" s="99">
        <f>SUM(P10:P23)</f>
        <v>1206281</v>
      </c>
      <c r="Q24" s="99">
        <f>SUM(Q10:Q23)</f>
        <v>2962235.27</v>
      </c>
      <c r="R24" s="100">
        <f>SUM(R10:R23)</f>
        <v>0</v>
      </c>
      <c r="S24" s="116">
        <f>SUM(S20:S23)</f>
        <v>0</v>
      </c>
      <c r="T24" s="101">
        <f>SUM(T10:T23)</f>
        <v>4168516.27</v>
      </c>
      <c r="U24" s="102"/>
      <c r="V24" s="141"/>
      <c r="W24" s="102"/>
      <c r="X24" s="102"/>
      <c r="Y24" s="102"/>
      <c r="Z24" s="84"/>
      <c r="AA24" s="84"/>
      <c r="AB24" s="72"/>
      <c r="AC24" s="72"/>
      <c r="AD24" s="72"/>
      <c r="AE24" s="72"/>
    </row>
    <row r="25" spans="1:31" ht="16.5" customHeight="1">
      <c r="A25" s="150"/>
      <c r="B25" s="96"/>
      <c r="C25" s="103"/>
      <c r="D25" s="97"/>
      <c r="E25" s="96"/>
      <c r="F25" s="96"/>
      <c r="G25" s="96"/>
      <c r="H25" s="96"/>
      <c r="I25" s="96"/>
      <c r="J25" s="96"/>
      <c r="K25" s="96"/>
      <c r="L25" s="98"/>
      <c r="M25" s="98"/>
      <c r="N25" s="98"/>
      <c r="O25" s="98"/>
      <c r="P25" s="104"/>
      <c r="Q25" s="104"/>
      <c r="R25" s="105"/>
      <c r="S25" s="106"/>
      <c r="T25" s="107"/>
      <c r="U25" s="102"/>
      <c r="V25" s="141"/>
      <c r="W25" s="102"/>
      <c r="X25" s="102"/>
      <c r="Y25" s="102"/>
      <c r="Z25" s="84"/>
      <c r="AA25" s="84"/>
      <c r="AB25" s="72"/>
      <c r="AC25" s="72"/>
      <c r="AD25" s="72"/>
      <c r="AE25" s="72"/>
    </row>
    <row r="26" spans="1:31" ht="28.5" customHeight="1">
      <c r="A26" s="150"/>
      <c r="B26" s="96"/>
      <c r="C26" s="103"/>
      <c r="D26" s="97"/>
      <c r="E26" s="96"/>
      <c r="F26" s="96"/>
      <c r="G26" s="96"/>
      <c r="H26" s="96"/>
      <c r="I26" s="96"/>
      <c r="J26" s="96"/>
      <c r="K26" s="96"/>
      <c r="L26" s="98"/>
      <c r="M26" s="98"/>
      <c r="N26" s="98"/>
      <c r="O26" s="98"/>
      <c r="P26" s="304" t="s">
        <v>125</v>
      </c>
      <c r="Q26" s="304"/>
      <c r="R26" s="105"/>
      <c r="S26" s="106"/>
      <c r="T26" s="107"/>
      <c r="U26" s="102"/>
      <c r="V26" s="141"/>
      <c r="W26" s="102"/>
      <c r="X26" s="102"/>
      <c r="Y26" s="102"/>
      <c r="Z26" s="84"/>
      <c r="AA26" s="84"/>
      <c r="AB26" s="72"/>
      <c r="AC26" s="72"/>
      <c r="AD26" s="72"/>
      <c r="AE26" s="72"/>
    </row>
    <row r="27" spans="1:31" ht="33" customHeight="1">
      <c r="A27" s="151"/>
      <c r="B27" s="81"/>
      <c r="C27" s="77"/>
      <c r="D27" s="74"/>
      <c r="E27" s="73"/>
      <c r="F27" s="73"/>
      <c r="G27" s="73"/>
      <c r="H27" s="73"/>
      <c r="I27" s="73"/>
      <c r="J27" s="73"/>
      <c r="K27" s="73"/>
      <c r="L27" s="75"/>
      <c r="M27" s="75"/>
      <c r="N27" s="75"/>
      <c r="O27" s="75"/>
      <c r="P27" s="305" t="s">
        <v>237</v>
      </c>
      <c r="Q27" s="305"/>
      <c r="R27" s="78"/>
      <c r="S27" s="79"/>
      <c r="T27" s="80"/>
      <c r="U27" s="76"/>
      <c r="V27" s="142"/>
      <c r="W27" s="76"/>
      <c r="X27" s="76"/>
      <c r="Y27" s="76"/>
      <c r="Z27" s="72"/>
      <c r="AA27" s="72"/>
      <c r="AB27" s="72"/>
      <c r="AC27" s="72"/>
      <c r="AD27" s="72"/>
      <c r="AE27" s="72"/>
    </row>
    <row r="28" spans="1:31" ht="27.75" customHeight="1">
      <c r="A28" s="151"/>
      <c r="B28" s="81"/>
      <c r="C28" s="77"/>
      <c r="D28" s="74"/>
      <c r="E28" s="73"/>
      <c r="F28" s="73"/>
      <c r="G28" s="73"/>
      <c r="H28" s="73"/>
      <c r="I28" s="73"/>
      <c r="J28" s="73"/>
      <c r="K28" s="73"/>
      <c r="L28" s="75"/>
      <c r="M28" s="75"/>
      <c r="N28" s="75"/>
      <c r="O28" s="75"/>
      <c r="P28" s="306" t="s">
        <v>238</v>
      </c>
      <c r="Q28" s="307"/>
      <c r="R28" s="78"/>
      <c r="S28" s="79"/>
      <c r="T28" s="80"/>
      <c r="U28" s="76"/>
      <c r="V28" s="142"/>
      <c r="W28" s="76"/>
      <c r="X28" s="76"/>
      <c r="Y28" s="76"/>
      <c r="Z28" s="72"/>
      <c r="AA28" s="72"/>
      <c r="AB28" s="72"/>
      <c r="AC28" s="72"/>
      <c r="AD28" s="72"/>
      <c r="AE28" s="72"/>
    </row>
    <row r="29" spans="1:25" ht="29.25" customHeight="1">
      <c r="A29" s="152"/>
      <c r="B29" s="4"/>
      <c r="C29" s="41"/>
      <c r="D29" s="38"/>
      <c r="E29" s="37"/>
      <c r="F29" s="37"/>
      <c r="G29" s="37"/>
      <c r="H29" s="38"/>
      <c r="I29" s="38"/>
      <c r="J29" s="38"/>
      <c r="K29" s="38"/>
      <c r="L29" s="39"/>
      <c r="M29" s="39"/>
      <c r="N29" s="39"/>
      <c r="O29" s="40"/>
      <c r="P29" s="45"/>
      <c r="Q29" s="45"/>
      <c r="R29" s="45"/>
      <c r="S29" s="58"/>
      <c r="T29" s="46"/>
      <c r="U29" s="16"/>
      <c r="V29" s="143"/>
      <c r="W29" s="16"/>
      <c r="X29" s="16"/>
      <c r="Y29" s="16"/>
    </row>
    <row r="30" spans="1:25" ht="33" customHeight="1">
      <c r="A30" s="152"/>
      <c r="B30" s="4"/>
      <c r="C30" s="42"/>
      <c r="D30" s="38"/>
      <c r="E30" s="37"/>
      <c r="F30" s="37"/>
      <c r="G30" s="37"/>
      <c r="H30" s="38"/>
      <c r="I30" s="38"/>
      <c r="J30" s="38"/>
      <c r="K30" s="38"/>
      <c r="L30" s="39"/>
      <c r="M30" s="39"/>
      <c r="N30" s="39"/>
      <c r="O30" s="40"/>
      <c r="P30" s="45"/>
      <c r="Q30" s="45"/>
      <c r="R30" s="45"/>
      <c r="S30" s="58"/>
      <c r="T30" s="46"/>
      <c r="U30" s="16"/>
      <c r="V30" s="143"/>
      <c r="W30" s="16"/>
      <c r="X30" s="16"/>
      <c r="Y30" s="16"/>
    </row>
    <row r="31" spans="1:25" ht="33" customHeight="1">
      <c r="A31" s="152"/>
      <c r="B31" s="4"/>
      <c r="C31" s="37"/>
      <c r="D31" s="38"/>
      <c r="E31" s="37"/>
      <c r="F31" s="37"/>
      <c r="G31" s="37"/>
      <c r="H31" s="38"/>
      <c r="I31" s="38"/>
      <c r="J31" s="38"/>
      <c r="K31" s="38"/>
      <c r="L31" s="39"/>
      <c r="M31" s="39"/>
      <c r="N31" s="39"/>
      <c r="O31" s="40"/>
      <c r="P31" s="45"/>
      <c r="Q31" s="45"/>
      <c r="R31" s="45"/>
      <c r="S31" s="58"/>
      <c r="T31" s="46"/>
      <c r="U31" s="16"/>
      <c r="V31" s="143"/>
      <c r="W31" s="16"/>
      <c r="X31" s="16"/>
      <c r="Y31" s="16"/>
    </row>
    <row r="32" spans="1:25" ht="24.75" customHeight="1">
      <c r="A32" s="152"/>
      <c r="B32" s="4"/>
      <c r="C32" s="37"/>
      <c r="D32" s="38"/>
      <c r="E32" s="37"/>
      <c r="F32" s="37"/>
      <c r="G32" s="37"/>
      <c r="H32" s="38"/>
      <c r="I32" s="38"/>
      <c r="J32" s="38"/>
      <c r="K32" s="38"/>
      <c r="L32" s="39"/>
      <c r="M32" s="39"/>
      <c r="N32" s="39"/>
      <c r="O32" s="40"/>
      <c r="P32" s="45"/>
      <c r="Q32" s="45"/>
      <c r="R32" s="45"/>
      <c r="S32" s="58"/>
      <c r="T32" s="46"/>
      <c r="U32" s="16"/>
      <c r="V32" s="143"/>
      <c r="W32" s="16"/>
      <c r="X32" s="16"/>
      <c r="Y32" s="16"/>
    </row>
    <row r="33" spans="1:25" ht="24.75" customHeight="1">
      <c r="A33" s="152"/>
      <c r="B33" s="4"/>
      <c r="C33" s="37"/>
      <c r="D33" s="38"/>
      <c r="E33" s="37"/>
      <c r="F33" s="37"/>
      <c r="G33" s="37"/>
      <c r="H33" s="38"/>
      <c r="I33" s="38"/>
      <c r="J33" s="38"/>
      <c r="K33" s="38"/>
      <c r="L33" s="39"/>
      <c r="M33" s="39"/>
      <c r="N33" s="39"/>
      <c r="O33" s="40"/>
      <c r="P33" s="45"/>
      <c r="Q33" s="45"/>
      <c r="R33" s="45"/>
      <c r="S33" s="59"/>
      <c r="T33" s="47"/>
      <c r="U33" s="16"/>
      <c r="V33" s="143"/>
      <c r="W33" s="16"/>
      <c r="X33" s="16"/>
      <c r="Y33" s="16"/>
    </row>
    <row r="34" spans="1:25" ht="22.5" customHeight="1">
      <c r="A34" s="152"/>
      <c r="B34" s="4"/>
      <c r="C34" s="37"/>
      <c r="D34" s="38"/>
      <c r="E34" s="37"/>
      <c r="F34" s="37"/>
      <c r="G34" s="37"/>
      <c r="H34" s="38"/>
      <c r="I34" s="38"/>
      <c r="J34" s="38"/>
      <c r="K34" s="38"/>
      <c r="L34" s="39"/>
      <c r="M34" s="39"/>
      <c r="N34" s="39"/>
      <c r="O34" s="40"/>
      <c r="P34" s="45"/>
      <c r="Q34" s="45"/>
      <c r="R34" s="45"/>
      <c r="S34" s="59"/>
      <c r="T34" s="47"/>
      <c r="U34" s="16"/>
      <c r="V34" s="143"/>
      <c r="W34" s="16"/>
      <c r="X34" s="16"/>
      <c r="Y34" s="16"/>
    </row>
    <row r="35" spans="1:25" ht="23.25" customHeight="1">
      <c r="A35" s="152"/>
      <c r="B35" s="4"/>
      <c r="C35" s="37"/>
      <c r="D35" s="37"/>
      <c r="E35" s="37"/>
      <c r="F35" s="37"/>
      <c r="G35" s="37"/>
      <c r="H35" s="38"/>
      <c r="I35" s="38"/>
      <c r="J35" s="38"/>
      <c r="K35" s="38"/>
      <c r="L35" s="39"/>
      <c r="M35" s="39"/>
      <c r="N35" s="39"/>
      <c r="O35" s="40"/>
      <c r="P35" s="45"/>
      <c r="Q35" s="45"/>
      <c r="R35" s="45"/>
      <c r="S35" s="59"/>
      <c r="T35" s="47"/>
      <c r="U35" s="16"/>
      <c r="V35" s="143"/>
      <c r="W35" s="16"/>
      <c r="X35" s="16"/>
      <c r="Y35" s="16"/>
    </row>
    <row r="36" spans="1:25" ht="24.75" customHeight="1">
      <c r="A36" s="152"/>
      <c r="B36" s="4"/>
      <c r="C36" s="37"/>
      <c r="D36" s="37"/>
      <c r="E36" s="37"/>
      <c r="F36" s="37"/>
      <c r="G36" s="37"/>
      <c r="H36" s="38"/>
      <c r="I36" s="38"/>
      <c r="J36" s="38"/>
      <c r="K36" s="38"/>
      <c r="L36" s="39"/>
      <c r="M36" s="39"/>
      <c r="N36" s="39"/>
      <c r="O36" s="40"/>
      <c r="P36" s="45"/>
      <c r="Q36" s="45"/>
      <c r="R36" s="45"/>
      <c r="S36" s="59"/>
      <c r="T36" s="47"/>
      <c r="U36" s="16"/>
      <c r="V36" s="143"/>
      <c r="W36" s="16"/>
      <c r="X36" s="16"/>
      <c r="Y36" s="16"/>
    </row>
    <row r="37" spans="1:14" ht="14.25">
      <c r="A37" s="287" t="s">
        <v>8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4" ht="14.25">
      <c r="A38" s="251" t="s">
        <v>211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ht="14.25">
      <c r="A39" s="252" t="s">
        <v>114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</row>
    <row r="40" spans="1:14" ht="14.25">
      <c r="A40" s="251" t="s">
        <v>212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</row>
    <row r="41" spans="1:10" ht="14.25">
      <c r="A41" s="252" t="s">
        <v>115</v>
      </c>
      <c r="B41" s="252"/>
      <c r="C41" s="252"/>
      <c r="D41" s="252"/>
      <c r="E41" s="252"/>
      <c r="F41" s="252"/>
      <c r="G41" s="252"/>
      <c r="H41" s="252"/>
      <c r="I41" s="252"/>
      <c r="J41" s="252"/>
    </row>
    <row r="42" spans="1:16" ht="14.25">
      <c r="A42" s="302" t="s">
        <v>213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P42" s="50"/>
    </row>
    <row r="43" spans="1:13" ht="14.25">
      <c r="A43" s="251" t="s">
        <v>214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</row>
    <row r="44" spans="1:13" ht="14.25">
      <c r="A44" s="251" t="s">
        <v>215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</row>
    <row r="45" spans="1:13" ht="12.75" customHeight="1">
      <c r="A45" s="251" t="s">
        <v>216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</row>
    <row r="46" spans="1:13" ht="14.25">
      <c r="A46" s="252" t="s">
        <v>190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</row>
    <row r="47" spans="1:13" ht="12.75" customHeight="1">
      <c r="A47" s="252" t="s">
        <v>191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</row>
    <row r="48" spans="1:14" ht="12.75" customHeight="1">
      <c r="A48" s="252" t="s">
        <v>192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</row>
    <row r="49" spans="1:13" ht="12.75" customHeight="1">
      <c r="A49" s="251" t="s">
        <v>217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</row>
    <row r="50" spans="1:13" ht="14.25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</row>
    <row r="51" spans="1:9" ht="12.75" customHeight="1">
      <c r="A51" s="153"/>
      <c r="B51" s="18"/>
      <c r="C51" s="18"/>
      <c r="D51" s="18"/>
      <c r="E51" s="18"/>
      <c r="F51" s="18"/>
      <c r="G51" s="18"/>
      <c r="H51" s="18"/>
      <c r="I51" s="18"/>
    </row>
    <row r="52" spans="1:20" ht="12.75" customHeight="1">
      <c r="A52" s="154" t="s">
        <v>103</v>
      </c>
      <c r="L52" s="14"/>
      <c r="M52" s="14"/>
      <c r="N52" s="14"/>
      <c r="O52" s="36"/>
      <c r="P52" s="51"/>
      <c r="Q52" s="51"/>
      <c r="R52" s="51"/>
      <c r="S52" s="61"/>
      <c r="T52" s="52"/>
    </row>
    <row r="53" spans="1:20" ht="12.75" customHeight="1">
      <c r="A53" s="282" t="s">
        <v>184</v>
      </c>
      <c r="B53" s="281"/>
      <c r="C53" s="281"/>
      <c r="D53" s="281"/>
      <c r="E53" s="281"/>
      <c r="F53" s="281"/>
      <c r="G53" s="281"/>
      <c r="H53" s="281"/>
      <c r="I53" s="281"/>
      <c r="J53" s="281"/>
      <c r="L53" s="320" t="s">
        <v>170</v>
      </c>
      <c r="M53" s="321"/>
      <c r="N53" s="321"/>
      <c r="O53" s="321"/>
      <c r="P53" s="321"/>
      <c r="Q53" s="321"/>
      <c r="R53" s="321"/>
      <c r="S53" s="321"/>
      <c r="T53" s="322"/>
    </row>
    <row r="54" spans="1:20" ht="14.25">
      <c r="A54" s="155"/>
      <c r="B54" s="19"/>
      <c r="C54" s="19"/>
      <c r="D54" s="19"/>
      <c r="E54" s="19"/>
      <c r="L54" s="314" t="s">
        <v>158</v>
      </c>
      <c r="M54" s="315"/>
      <c r="N54" s="315"/>
      <c r="O54" s="315"/>
      <c r="P54" s="316"/>
      <c r="Q54" s="53"/>
      <c r="R54" s="53"/>
      <c r="S54" s="62"/>
      <c r="T54" s="54"/>
    </row>
    <row r="55" spans="1:20" ht="14.25">
      <c r="A55" s="154" t="s">
        <v>59</v>
      </c>
      <c r="L55" s="308" t="s">
        <v>160</v>
      </c>
      <c r="M55" s="309"/>
      <c r="N55" s="309"/>
      <c r="O55" s="310"/>
      <c r="P55" s="44" t="s">
        <v>121</v>
      </c>
      <c r="Q55" s="45"/>
      <c r="R55" s="45"/>
      <c r="S55" s="63"/>
      <c r="T55" s="55"/>
    </row>
    <row r="56" spans="1:20" ht="12.75">
      <c r="A56" s="281" t="s">
        <v>182</v>
      </c>
      <c r="B56" s="281"/>
      <c r="C56" s="281"/>
      <c r="D56" s="281"/>
      <c r="E56" s="281"/>
      <c r="F56" s="281"/>
      <c r="G56" s="281"/>
      <c r="H56" s="281"/>
      <c r="I56" s="281"/>
      <c r="J56" s="281"/>
      <c r="L56" s="311" t="s">
        <v>159</v>
      </c>
      <c r="M56" s="312"/>
      <c r="N56" s="312"/>
      <c r="O56" s="312"/>
      <c r="P56" s="312"/>
      <c r="Q56" s="312"/>
      <c r="R56" s="312"/>
      <c r="S56" s="312"/>
      <c r="T56" s="313"/>
    </row>
    <row r="57" spans="12:20" ht="14.25">
      <c r="L57" s="266" t="s">
        <v>162</v>
      </c>
      <c r="M57" s="267"/>
      <c r="N57" s="267"/>
      <c r="O57" s="267"/>
      <c r="P57" s="56" t="s">
        <v>161</v>
      </c>
      <c r="Q57" s="56" t="s">
        <v>163</v>
      </c>
      <c r="R57" s="57" t="s">
        <v>164</v>
      </c>
      <c r="S57" s="323" t="s">
        <v>166</v>
      </c>
      <c r="T57" s="324"/>
    </row>
    <row r="58" spans="1:20" ht="14.25">
      <c r="A58" s="154" t="s">
        <v>60</v>
      </c>
      <c r="L58" s="280" t="s">
        <v>67</v>
      </c>
      <c r="M58" s="280"/>
      <c r="N58" s="280"/>
      <c r="O58" s="280"/>
      <c r="P58" s="43" t="s">
        <v>155</v>
      </c>
      <c r="Q58" s="43" t="s">
        <v>155</v>
      </c>
      <c r="R58" s="43" t="s">
        <v>155</v>
      </c>
      <c r="S58" s="303" t="s">
        <v>155</v>
      </c>
      <c r="T58" s="303"/>
    </row>
    <row r="59" spans="1:20" ht="14.25">
      <c r="A59" s="250" t="s">
        <v>90</v>
      </c>
      <c r="B59" s="250"/>
      <c r="C59" s="250"/>
      <c r="D59" s="250"/>
      <c r="E59" s="250"/>
      <c r="L59" s="280" t="s">
        <v>68</v>
      </c>
      <c r="M59" s="280"/>
      <c r="N59" s="280"/>
      <c r="O59" s="280"/>
      <c r="P59" s="43" t="s">
        <v>155</v>
      </c>
      <c r="Q59" s="43" t="s">
        <v>155</v>
      </c>
      <c r="R59" s="43" t="s">
        <v>155</v>
      </c>
      <c r="S59" s="303" t="s">
        <v>155</v>
      </c>
      <c r="T59" s="303"/>
    </row>
    <row r="60" spans="1:20" ht="14.25">
      <c r="A60" s="250" t="s">
        <v>91</v>
      </c>
      <c r="B60" s="250"/>
      <c r="C60" s="250"/>
      <c r="D60" s="250"/>
      <c r="E60" s="250"/>
      <c r="L60" s="280" t="s">
        <v>118</v>
      </c>
      <c r="M60" s="280"/>
      <c r="N60" s="280"/>
      <c r="O60" s="280"/>
      <c r="P60" s="43" t="s">
        <v>155</v>
      </c>
      <c r="Q60" s="43" t="s">
        <v>155</v>
      </c>
      <c r="R60" s="43" t="s">
        <v>155</v>
      </c>
      <c r="S60" s="303" t="s">
        <v>155</v>
      </c>
      <c r="T60" s="303"/>
    </row>
    <row r="61" spans="1:20" ht="14.25">
      <c r="A61" s="250" t="s">
        <v>92</v>
      </c>
      <c r="B61" s="250"/>
      <c r="C61" s="250"/>
      <c r="D61" s="250"/>
      <c r="E61" s="250"/>
      <c r="L61" s="280" t="s">
        <v>119</v>
      </c>
      <c r="M61" s="280"/>
      <c r="N61" s="280"/>
      <c r="O61" s="280"/>
      <c r="P61" s="43" t="s">
        <v>155</v>
      </c>
      <c r="Q61" s="43" t="s">
        <v>155</v>
      </c>
      <c r="R61" s="43" t="s">
        <v>155</v>
      </c>
      <c r="S61" s="303" t="s">
        <v>155</v>
      </c>
      <c r="T61" s="303"/>
    </row>
    <row r="62" spans="1:20" ht="14.25">
      <c r="A62" s="155"/>
      <c r="B62" s="19"/>
      <c r="C62" s="19"/>
      <c r="D62" s="19"/>
      <c r="E62" s="19"/>
      <c r="L62" s="317" t="s">
        <v>224</v>
      </c>
      <c r="M62" s="280"/>
      <c r="N62" s="280"/>
      <c r="O62" s="280"/>
      <c r="P62" s="43" t="s">
        <v>155</v>
      </c>
      <c r="Q62" s="43" t="s">
        <v>155</v>
      </c>
      <c r="R62" s="43" t="s">
        <v>155</v>
      </c>
      <c r="S62" s="303" t="s">
        <v>155</v>
      </c>
      <c r="T62" s="303"/>
    </row>
    <row r="63" spans="1:20" ht="14.25">
      <c r="A63" s="154" t="s">
        <v>107</v>
      </c>
      <c r="L63" s="317" t="s">
        <v>223</v>
      </c>
      <c r="M63" s="280"/>
      <c r="N63" s="280"/>
      <c r="O63" s="280"/>
      <c r="P63" s="43" t="s">
        <v>155</v>
      </c>
      <c r="Q63" s="43" t="s">
        <v>155</v>
      </c>
      <c r="R63" s="43" t="s">
        <v>155</v>
      </c>
      <c r="S63" s="303" t="s">
        <v>155</v>
      </c>
      <c r="T63" s="303"/>
    </row>
    <row r="64" spans="1:20" ht="14.25">
      <c r="A64" s="250" t="s">
        <v>52</v>
      </c>
      <c r="B64" s="250"/>
      <c r="C64" s="250"/>
      <c r="D64" s="250"/>
      <c r="E64" s="250"/>
      <c r="L64" s="280" t="s">
        <v>165</v>
      </c>
      <c r="M64" s="280"/>
      <c r="N64" s="280"/>
      <c r="O64" s="280"/>
      <c r="P64" s="43" t="s">
        <v>155</v>
      </c>
      <c r="Q64" s="43" t="s">
        <v>155</v>
      </c>
      <c r="R64" s="43" t="s">
        <v>155</v>
      </c>
      <c r="S64" s="303" t="s">
        <v>155</v>
      </c>
      <c r="T64" s="303"/>
    </row>
    <row r="65" spans="1:20" ht="12.75" customHeight="1">
      <c r="A65" s="250" t="s">
        <v>53</v>
      </c>
      <c r="B65" s="250"/>
      <c r="C65" s="250"/>
      <c r="D65" s="250"/>
      <c r="E65" s="250"/>
      <c r="L65" s="14"/>
      <c r="M65" s="14"/>
      <c r="N65" s="14"/>
      <c r="O65" s="36"/>
      <c r="P65" s="51"/>
      <c r="Q65" s="51"/>
      <c r="R65" s="51"/>
      <c r="S65" s="61"/>
      <c r="T65" s="52"/>
    </row>
    <row r="66" spans="1:20" ht="12.75" customHeight="1">
      <c r="A66" s="250" t="s">
        <v>54</v>
      </c>
      <c r="B66" s="250"/>
      <c r="C66" s="250"/>
      <c r="D66" s="250"/>
      <c r="E66" s="250"/>
      <c r="L66" s="14"/>
      <c r="M66" s="14"/>
      <c r="N66" s="14"/>
      <c r="O66" s="36"/>
      <c r="P66" s="51"/>
      <c r="Q66" s="51"/>
      <c r="R66" s="51"/>
      <c r="S66" s="61"/>
      <c r="T66" s="52"/>
    </row>
    <row r="67" spans="1:20" ht="14.25">
      <c r="A67" s="250" t="s">
        <v>55</v>
      </c>
      <c r="B67" s="250"/>
      <c r="C67" s="250"/>
      <c r="D67" s="250"/>
      <c r="E67" s="250"/>
      <c r="L67" s="14"/>
      <c r="M67" s="14"/>
      <c r="N67" s="14"/>
      <c r="O67" s="36"/>
      <c r="P67" s="51"/>
      <c r="Q67" s="51"/>
      <c r="R67" s="51"/>
      <c r="S67" s="61"/>
      <c r="T67" s="52"/>
    </row>
    <row r="68" spans="1:20" ht="14.25">
      <c r="A68" s="250" t="s">
        <v>56</v>
      </c>
      <c r="B68" s="250"/>
      <c r="C68" s="250"/>
      <c r="D68" s="250"/>
      <c r="E68" s="250"/>
      <c r="L68" s="14"/>
      <c r="M68" s="14"/>
      <c r="N68" s="14"/>
      <c r="O68" s="36"/>
      <c r="P68" s="51"/>
      <c r="Q68" s="51"/>
      <c r="R68" s="51"/>
      <c r="S68" s="61"/>
      <c r="T68" s="52"/>
    </row>
    <row r="69" spans="1:20" ht="14.25">
      <c r="A69" s="250" t="s">
        <v>57</v>
      </c>
      <c r="B69" s="250"/>
      <c r="C69" s="250"/>
      <c r="D69" s="250"/>
      <c r="E69" s="250"/>
      <c r="L69" s="14"/>
      <c r="M69" s="14"/>
      <c r="N69" s="14"/>
      <c r="O69" s="36"/>
      <c r="P69" s="51"/>
      <c r="Q69" s="51"/>
      <c r="R69" s="51"/>
      <c r="S69" s="61"/>
      <c r="T69" s="52"/>
    </row>
    <row r="70" spans="1:20" ht="14.25">
      <c r="A70" s="155"/>
      <c r="B70" s="19"/>
      <c r="C70" s="19"/>
      <c r="D70" s="19"/>
      <c r="E70" s="19"/>
      <c r="L70" s="14"/>
      <c r="M70" s="14"/>
      <c r="N70" s="14"/>
      <c r="O70" s="36"/>
      <c r="P70" s="51"/>
      <c r="Q70" s="51"/>
      <c r="R70" s="51"/>
      <c r="S70" s="61"/>
      <c r="T70" s="52"/>
    </row>
    <row r="71" spans="1:20" ht="14.25">
      <c r="A71" s="154" t="s">
        <v>175</v>
      </c>
      <c r="L71" s="14"/>
      <c r="M71" s="14"/>
      <c r="N71" s="14"/>
      <c r="O71" s="36"/>
      <c r="P71" s="51"/>
      <c r="Q71" s="51"/>
      <c r="R71" s="51"/>
      <c r="S71" s="61"/>
      <c r="T71" s="52"/>
    </row>
    <row r="72" spans="1:23" s="14" customFormat="1" ht="14.25">
      <c r="A72" s="282" t="s">
        <v>218</v>
      </c>
      <c r="B72" s="281"/>
      <c r="C72" s="281"/>
      <c r="D72" s="1"/>
      <c r="E72" s="1"/>
      <c r="F72" s="1"/>
      <c r="G72" s="1"/>
      <c r="H72" s="1"/>
      <c r="I72" s="1"/>
      <c r="O72" s="36"/>
      <c r="P72" s="51"/>
      <c r="Q72" s="51"/>
      <c r="R72" s="51"/>
      <c r="S72" s="61"/>
      <c r="T72" s="52"/>
      <c r="U72" s="33"/>
      <c r="V72" s="145"/>
      <c r="W72" s="33"/>
    </row>
    <row r="73" spans="1:23" s="14" customFormat="1" ht="14.25">
      <c r="A73" s="282" t="s">
        <v>220</v>
      </c>
      <c r="B73" s="281"/>
      <c r="C73" s="281"/>
      <c r="D73" s="1"/>
      <c r="E73" s="1"/>
      <c r="F73" s="1"/>
      <c r="G73" s="1"/>
      <c r="H73" s="1"/>
      <c r="I73" s="1"/>
      <c r="O73" s="36"/>
      <c r="P73" s="51"/>
      <c r="Q73" s="51"/>
      <c r="R73" s="51"/>
      <c r="S73" s="61"/>
      <c r="T73" s="52"/>
      <c r="U73" s="33"/>
      <c r="V73" s="145"/>
      <c r="W73" s="33"/>
    </row>
    <row r="74" spans="1:23" s="14" customFormat="1" ht="14.25">
      <c r="A74" s="282" t="s">
        <v>221</v>
      </c>
      <c r="B74" s="281"/>
      <c r="C74" s="281"/>
      <c r="D74" s="1"/>
      <c r="E74" s="1"/>
      <c r="F74" s="1"/>
      <c r="G74" s="1"/>
      <c r="H74" s="1"/>
      <c r="I74" s="1"/>
      <c r="O74" s="36"/>
      <c r="P74" s="51"/>
      <c r="Q74" s="51"/>
      <c r="R74" s="51"/>
      <c r="S74" s="61"/>
      <c r="T74" s="52"/>
      <c r="U74" s="33"/>
      <c r="V74" s="145"/>
      <c r="W74" s="33"/>
    </row>
    <row r="75" spans="1:23" s="14" customFormat="1" ht="14.25">
      <c r="A75" s="282" t="s">
        <v>222</v>
      </c>
      <c r="B75" s="281"/>
      <c r="C75" s="281"/>
      <c r="D75" s="1"/>
      <c r="E75" s="1"/>
      <c r="F75" s="1"/>
      <c r="G75" s="1"/>
      <c r="H75" s="1"/>
      <c r="I75" s="1"/>
      <c r="O75" s="36"/>
      <c r="P75" s="51"/>
      <c r="Q75" s="51"/>
      <c r="R75" s="51"/>
      <c r="S75" s="61"/>
      <c r="T75" s="52"/>
      <c r="U75" s="33"/>
      <c r="V75" s="145"/>
      <c r="W75" s="33"/>
    </row>
    <row r="76" spans="1:23" s="14" customFormat="1" ht="14.25">
      <c r="A76" s="282" t="s">
        <v>219</v>
      </c>
      <c r="B76" s="281"/>
      <c r="C76" s="281"/>
      <c r="D76" s="1"/>
      <c r="E76" s="1"/>
      <c r="F76" s="1"/>
      <c r="G76" s="1"/>
      <c r="H76" s="1"/>
      <c r="I76" s="1"/>
      <c r="O76" s="36"/>
      <c r="P76" s="51"/>
      <c r="Q76" s="51"/>
      <c r="R76" s="51"/>
      <c r="S76" s="61"/>
      <c r="T76" s="52"/>
      <c r="U76" s="33"/>
      <c r="V76" s="145"/>
      <c r="W76" s="33"/>
    </row>
    <row r="77" spans="1:23" s="14" customFormat="1" ht="14.25">
      <c r="A77" s="250"/>
      <c r="B77" s="250"/>
      <c r="C77" s="250"/>
      <c r="D77" s="250"/>
      <c r="E77" s="250"/>
      <c r="F77" s="1"/>
      <c r="G77" s="1"/>
      <c r="H77" s="1"/>
      <c r="I77" s="1"/>
      <c r="L77" s="1"/>
      <c r="M77" s="1"/>
      <c r="N77" s="1"/>
      <c r="O77" s="35"/>
      <c r="P77" s="48"/>
      <c r="Q77" s="48"/>
      <c r="R77" s="48"/>
      <c r="S77" s="60"/>
      <c r="T77" s="49"/>
      <c r="U77" s="33"/>
      <c r="V77" s="145"/>
      <c r="W77" s="33"/>
    </row>
    <row r="78" spans="1:23" s="14" customFormat="1" ht="14.25">
      <c r="A78" s="250"/>
      <c r="B78" s="250"/>
      <c r="C78" s="250"/>
      <c r="D78" s="250"/>
      <c r="E78" s="250"/>
      <c r="F78" s="1"/>
      <c r="G78" s="1"/>
      <c r="H78" s="1"/>
      <c r="I78" s="1"/>
      <c r="L78" s="1"/>
      <c r="M78" s="1"/>
      <c r="N78" s="1"/>
      <c r="O78" s="35"/>
      <c r="P78" s="48"/>
      <c r="Q78" s="48"/>
      <c r="R78" s="48"/>
      <c r="S78" s="60"/>
      <c r="T78" s="49"/>
      <c r="U78" s="33"/>
      <c r="V78" s="145"/>
      <c r="W78" s="33"/>
    </row>
    <row r="79" spans="1:23" s="14" customFormat="1" ht="14.25">
      <c r="A79" s="250"/>
      <c r="B79" s="250"/>
      <c r="C79" s="250"/>
      <c r="D79" s="250"/>
      <c r="E79" s="250"/>
      <c r="F79" s="1"/>
      <c r="G79" s="1"/>
      <c r="H79" s="1"/>
      <c r="I79" s="1"/>
      <c r="L79" s="1"/>
      <c r="M79" s="1"/>
      <c r="N79" s="1"/>
      <c r="O79" s="35"/>
      <c r="P79" s="48"/>
      <c r="Q79" s="48"/>
      <c r="R79" s="48"/>
      <c r="S79" s="60"/>
      <c r="T79" s="49"/>
      <c r="U79" s="33"/>
      <c r="V79" s="145"/>
      <c r="W79" s="33"/>
    </row>
    <row r="80" spans="1:23" s="14" customFormat="1" ht="14.25">
      <c r="A80" s="146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35"/>
      <c r="P80" s="48"/>
      <c r="Q80" s="48"/>
      <c r="R80" s="48"/>
      <c r="S80" s="60"/>
      <c r="T80" s="49"/>
      <c r="U80" s="33"/>
      <c r="V80" s="145"/>
      <c r="W80" s="33"/>
    </row>
    <row r="81" spans="1:23" s="14" customFormat="1" ht="14.25">
      <c r="A81" s="146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35"/>
      <c r="P81" s="48"/>
      <c r="Q81" s="48"/>
      <c r="R81" s="48"/>
      <c r="S81" s="60"/>
      <c r="T81" s="49"/>
      <c r="U81" s="33"/>
      <c r="V81" s="145"/>
      <c r="W81" s="33"/>
    </row>
    <row r="82" spans="1:23" s="14" customFormat="1" ht="14.25">
      <c r="A82" s="146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35"/>
      <c r="P82" s="48"/>
      <c r="Q82" s="48"/>
      <c r="R82" s="48"/>
      <c r="S82" s="60"/>
      <c r="T82" s="49"/>
      <c r="U82" s="33"/>
      <c r="V82" s="145"/>
      <c r="W82" s="33"/>
    </row>
    <row r="83" spans="1:23" s="14" customFormat="1" ht="14.25">
      <c r="A83" s="146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35"/>
      <c r="P83" s="48"/>
      <c r="Q83" s="48"/>
      <c r="R83" s="48"/>
      <c r="S83" s="60"/>
      <c r="T83" s="49"/>
      <c r="U83" s="33"/>
      <c r="V83" s="145"/>
      <c r="W83" s="33"/>
    </row>
    <row r="84" spans="1:23" s="14" customFormat="1" ht="14.25">
      <c r="A84" s="146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35"/>
      <c r="P84" s="48"/>
      <c r="Q84" s="48"/>
      <c r="R84" s="48"/>
      <c r="S84" s="60"/>
      <c r="T84" s="49"/>
      <c r="U84" s="33"/>
      <c r="V84" s="145"/>
      <c r="W84" s="33"/>
    </row>
    <row r="85" spans="1:23" s="14" customFormat="1" ht="12.75" customHeight="1">
      <c r="A85" s="146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35"/>
      <c r="P85" s="48"/>
      <c r="Q85" s="48"/>
      <c r="R85" s="48"/>
      <c r="S85" s="60"/>
      <c r="T85" s="49"/>
      <c r="U85" s="33"/>
      <c r="V85" s="145"/>
      <c r="W85" s="33"/>
    </row>
    <row r="86" spans="1:23" s="14" customFormat="1" ht="12.75" customHeight="1">
      <c r="A86" s="146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35"/>
      <c r="P86" s="48"/>
      <c r="Q86" s="48"/>
      <c r="R86" s="48"/>
      <c r="S86" s="60"/>
      <c r="T86" s="49"/>
      <c r="U86" s="33"/>
      <c r="V86" s="145"/>
      <c r="W86" s="33"/>
    </row>
    <row r="87" spans="1:23" s="14" customFormat="1" ht="12.75" customHeight="1">
      <c r="A87" s="146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35"/>
      <c r="P87" s="48"/>
      <c r="Q87" s="48"/>
      <c r="R87" s="48"/>
      <c r="S87" s="60"/>
      <c r="T87" s="49"/>
      <c r="U87" s="33"/>
      <c r="V87" s="145"/>
      <c r="W87" s="33"/>
    </row>
    <row r="88" spans="1:23" s="14" customFormat="1" ht="12.75" customHeight="1">
      <c r="A88" s="146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35"/>
      <c r="P88" s="48"/>
      <c r="Q88" s="48"/>
      <c r="R88" s="48"/>
      <c r="S88" s="60"/>
      <c r="T88" s="49"/>
      <c r="U88" s="33"/>
      <c r="V88" s="145"/>
      <c r="W88" s="33"/>
    </row>
    <row r="89" spans="1:23" s="14" customFormat="1" ht="12.75" customHeight="1">
      <c r="A89" s="146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35"/>
      <c r="P89" s="48"/>
      <c r="Q89" s="48"/>
      <c r="R89" s="48"/>
      <c r="S89" s="60"/>
      <c r="T89" s="49"/>
      <c r="U89" s="33"/>
      <c r="V89" s="145"/>
      <c r="W89" s="33"/>
    </row>
    <row r="90" spans="1:23" s="14" customFormat="1" ht="14.25">
      <c r="A90" s="146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35"/>
      <c r="P90" s="48"/>
      <c r="Q90" s="48"/>
      <c r="R90" s="48"/>
      <c r="S90" s="60"/>
      <c r="T90" s="49"/>
      <c r="U90" s="33"/>
      <c r="V90" s="145"/>
      <c r="W90" s="33"/>
    </row>
    <row r="91" spans="1:23" s="14" customFormat="1" ht="14.25">
      <c r="A91" s="146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35"/>
      <c r="P91" s="48"/>
      <c r="Q91" s="48"/>
      <c r="R91" s="48"/>
      <c r="S91" s="60"/>
      <c r="T91" s="49"/>
      <c r="U91" s="33"/>
      <c r="V91" s="145"/>
      <c r="W91" s="33"/>
    </row>
    <row r="92" spans="1:23" s="14" customFormat="1" ht="14.25">
      <c r="A92" s="146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35"/>
      <c r="P92" s="48"/>
      <c r="Q92" s="48"/>
      <c r="R92" s="48"/>
      <c r="S92" s="60"/>
      <c r="T92" s="49"/>
      <c r="U92" s="33"/>
      <c r="V92" s="145"/>
      <c r="W92" s="33"/>
    </row>
    <row r="93" spans="1:23" s="14" customFormat="1" ht="14.25">
      <c r="A93" s="146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35"/>
      <c r="P93" s="48"/>
      <c r="Q93" s="48"/>
      <c r="R93" s="48"/>
      <c r="S93" s="60"/>
      <c r="T93" s="49"/>
      <c r="U93" s="33"/>
      <c r="V93" s="145"/>
      <c r="W93" s="33"/>
    </row>
    <row r="94" spans="1:23" s="14" customFormat="1" ht="14.25">
      <c r="A94" s="146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35"/>
      <c r="P94" s="48"/>
      <c r="Q94" s="48"/>
      <c r="R94" s="48"/>
      <c r="S94" s="60"/>
      <c r="T94" s="49"/>
      <c r="U94" s="33"/>
      <c r="V94" s="145"/>
      <c r="W94" s="33"/>
    </row>
    <row r="95" spans="1:23" s="14" customFormat="1" ht="14.25">
      <c r="A95" s="146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35"/>
      <c r="P95" s="48"/>
      <c r="Q95" s="48"/>
      <c r="R95" s="48"/>
      <c r="S95" s="60"/>
      <c r="T95" s="49"/>
      <c r="U95" s="33"/>
      <c r="V95" s="145"/>
      <c r="W95" s="33"/>
    </row>
    <row r="96" spans="1:23" s="14" customFormat="1" ht="14.25">
      <c r="A96" s="146"/>
      <c r="B96" s="1"/>
      <c r="C96" s="1"/>
      <c r="D96" s="1"/>
      <c r="E96" s="1"/>
      <c r="F96" s="1"/>
      <c r="G96" s="1"/>
      <c r="H96" s="1"/>
      <c r="I96" s="1"/>
      <c r="L96" s="1"/>
      <c r="M96" s="1"/>
      <c r="N96" s="1"/>
      <c r="O96" s="35"/>
      <c r="P96" s="48"/>
      <c r="Q96" s="48"/>
      <c r="R96" s="48"/>
      <c r="S96" s="60"/>
      <c r="T96" s="49"/>
      <c r="U96" s="33"/>
      <c r="V96" s="145"/>
      <c r="W96" s="33"/>
    </row>
    <row r="97" spans="1:23" s="14" customFormat="1" ht="14.25">
      <c r="A97" s="146"/>
      <c r="B97" s="1"/>
      <c r="C97" s="1"/>
      <c r="D97" s="1"/>
      <c r="E97" s="1"/>
      <c r="F97" s="1"/>
      <c r="G97" s="1"/>
      <c r="H97" s="1"/>
      <c r="I97" s="1"/>
      <c r="L97" s="1"/>
      <c r="M97" s="1"/>
      <c r="N97" s="1"/>
      <c r="O97" s="35"/>
      <c r="P97" s="48"/>
      <c r="Q97" s="48"/>
      <c r="R97" s="48"/>
      <c r="S97" s="60"/>
      <c r="T97" s="49"/>
      <c r="U97" s="33"/>
      <c r="V97" s="145"/>
      <c r="W97" s="33"/>
    </row>
    <row r="98" spans="1:23" s="14" customFormat="1" ht="14.25">
      <c r="A98" s="146"/>
      <c r="B98" s="1"/>
      <c r="C98" s="1"/>
      <c r="D98" s="1"/>
      <c r="E98" s="1"/>
      <c r="F98" s="1"/>
      <c r="G98" s="1"/>
      <c r="H98" s="1"/>
      <c r="I98" s="1"/>
      <c r="L98" s="1"/>
      <c r="M98" s="1"/>
      <c r="N98" s="1"/>
      <c r="O98" s="35"/>
      <c r="P98" s="48"/>
      <c r="Q98" s="48"/>
      <c r="R98" s="48"/>
      <c r="S98" s="60"/>
      <c r="T98" s="49"/>
      <c r="U98" s="34"/>
      <c r="V98" s="145"/>
      <c r="W98" s="33"/>
    </row>
    <row r="99" spans="1:23" s="14" customFormat="1" ht="14.25">
      <c r="A99" s="146"/>
      <c r="B99" s="1"/>
      <c r="C99" s="1"/>
      <c r="D99" s="1"/>
      <c r="E99" s="1"/>
      <c r="F99" s="1"/>
      <c r="G99" s="1"/>
      <c r="H99" s="1"/>
      <c r="I99" s="1"/>
      <c r="L99" s="1"/>
      <c r="M99" s="1"/>
      <c r="N99" s="1"/>
      <c r="O99" s="35"/>
      <c r="P99" s="48"/>
      <c r="Q99" s="48"/>
      <c r="R99" s="48"/>
      <c r="S99" s="60"/>
      <c r="T99" s="49"/>
      <c r="U99" s="33"/>
      <c r="V99" s="145"/>
      <c r="W99" s="33"/>
    </row>
    <row r="100" spans="1:23" s="14" customFormat="1" ht="14.25">
      <c r="A100" s="146"/>
      <c r="B100" s="1"/>
      <c r="C100" s="1"/>
      <c r="D100" s="1"/>
      <c r="E100" s="1"/>
      <c r="F100" s="1"/>
      <c r="G100" s="1"/>
      <c r="H100" s="1"/>
      <c r="I100" s="1"/>
      <c r="L100" s="1"/>
      <c r="M100" s="1"/>
      <c r="N100" s="1"/>
      <c r="O100" s="35"/>
      <c r="P100" s="48"/>
      <c r="Q100" s="48"/>
      <c r="R100" s="48"/>
      <c r="S100" s="60"/>
      <c r="T100" s="49"/>
      <c r="U100" s="33"/>
      <c r="V100" s="145"/>
      <c r="W100" s="33"/>
    </row>
    <row r="101" spans="1:23" s="14" customFormat="1" ht="14.25">
      <c r="A101" s="146"/>
      <c r="B101" s="1"/>
      <c r="C101" s="1"/>
      <c r="D101" s="1"/>
      <c r="E101" s="1"/>
      <c r="F101" s="1"/>
      <c r="G101" s="1"/>
      <c r="H101" s="1"/>
      <c r="I101" s="1"/>
      <c r="L101" s="1"/>
      <c r="M101" s="1"/>
      <c r="N101" s="1"/>
      <c r="O101" s="35"/>
      <c r="P101" s="48"/>
      <c r="Q101" s="48"/>
      <c r="R101" s="48"/>
      <c r="S101" s="60"/>
      <c r="T101" s="49"/>
      <c r="U101" s="33"/>
      <c r="V101" s="145"/>
      <c r="W101" s="33"/>
    </row>
    <row r="102" spans="1:23" s="14" customFormat="1" ht="14.25">
      <c r="A102" s="146"/>
      <c r="B102" s="1"/>
      <c r="C102" s="1"/>
      <c r="D102" s="1"/>
      <c r="E102" s="1"/>
      <c r="F102" s="1"/>
      <c r="G102" s="1"/>
      <c r="H102" s="1"/>
      <c r="I102" s="1"/>
      <c r="L102" s="1"/>
      <c r="M102" s="1"/>
      <c r="N102" s="1"/>
      <c r="O102" s="35"/>
      <c r="P102" s="48"/>
      <c r="Q102" s="48"/>
      <c r="R102" s="48"/>
      <c r="S102" s="60"/>
      <c r="T102" s="49"/>
      <c r="U102" s="33"/>
      <c r="V102" s="145"/>
      <c r="W102" s="33"/>
    </row>
    <row r="103" spans="1:23" s="14" customFormat="1" ht="14.25">
      <c r="A103" s="146"/>
      <c r="B103" s="1"/>
      <c r="C103" s="1"/>
      <c r="D103" s="1"/>
      <c r="E103" s="1"/>
      <c r="F103" s="1"/>
      <c r="G103" s="1"/>
      <c r="H103" s="1"/>
      <c r="I103" s="1"/>
      <c r="L103" s="1"/>
      <c r="M103" s="1"/>
      <c r="N103" s="1"/>
      <c r="O103" s="35"/>
      <c r="P103" s="48"/>
      <c r="Q103" s="48"/>
      <c r="R103" s="48"/>
      <c r="S103" s="60"/>
      <c r="T103" s="49"/>
      <c r="U103" s="33"/>
      <c r="V103" s="145"/>
      <c r="W103" s="33"/>
    </row>
    <row r="104" spans="1:23" s="14" customFormat="1" ht="14.25">
      <c r="A104" s="146"/>
      <c r="B104" s="1"/>
      <c r="C104" s="1"/>
      <c r="D104" s="1"/>
      <c r="E104" s="1"/>
      <c r="F104" s="1"/>
      <c r="G104" s="1"/>
      <c r="H104" s="1"/>
      <c r="I104" s="1"/>
      <c r="L104" s="1"/>
      <c r="M104" s="1"/>
      <c r="N104" s="1"/>
      <c r="O104" s="35"/>
      <c r="P104" s="48"/>
      <c r="Q104" s="48"/>
      <c r="R104" s="48"/>
      <c r="S104" s="60"/>
      <c r="T104" s="49"/>
      <c r="U104" s="33"/>
      <c r="V104" s="145"/>
      <c r="W104" s="33"/>
    </row>
    <row r="105" spans="1:23" s="14" customFormat="1" ht="14.25">
      <c r="A105" s="146"/>
      <c r="B105" s="1"/>
      <c r="C105" s="1"/>
      <c r="D105" s="1"/>
      <c r="E105" s="1"/>
      <c r="F105" s="1"/>
      <c r="G105" s="1"/>
      <c r="H105" s="1"/>
      <c r="I105" s="1"/>
      <c r="L105" s="1"/>
      <c r="M105" s="1"/>
      <c r="N105" s="1"/>
      <c r="O105" s="35"/>
      <c r="P105" s="48"/>
      <c r="Q105" s="48"/>
      <c r="R105" s="48"/>
      <c r="S105" s="60"/>
      <c r="T105" s="49"/>
      <c r="U105" s="33"/>
      <c r="V105" s="145"/>
      <c r="W105" s="33"/>
    </row>
    <row r="106" spans="1:23" s="14" customFormat="1" ht="14.25">
      <c r="A106" s="146"/>
      <c r="B106" s="1"/>
      <c r="C106" s="1"/>
      <c r="D106" s="1"/>
      <c r="E106" s="1"/>
      <c r="F106" s="1"/>
      <c r="G106" s="1"/>
      <c r="H106" s="1"/>
      <c r="I106" s="1"/>
      <c r="L106" s="1"/>
      <c r="M106" s="1"/>
      <c r="N106" s="1"/>
      <c r="O106" s="35"/>
      <c r="P106" s="48"/>
      <c r="Q106" s="48"/>
      <c r="R106" s="48"/>
      <c r="S106" s="60"/>
      <c r="T106" s="49"/>
      <c r="U106" s="33"/>
      <c r="V106" s="145"/>
      <c r="W106" s="33"/>
    </row>
    <row r="107" spans="1:23" s="14" customFormat="1" ht="14.25">
      <c r="A107" s="146"/>
      <c r="B107" s="1"/>
      <c r="C107" s="1"/>
      <c r="D107" s="1"/>
      <c r="E107" s="1"/>
      <c r="F107" s="1"/>
      <c r="G107" s="1"/>
      <c r="H107" s="1"/>
      <c r="I107" s="1"/>
      <c r="L107" s="1"/>
      <c r="M107" s="1"/>
      <c r="N107" s="1"/>
      <c r="O107" s="35"/>
      <c r="P107" s="48"/>
      <c r="Q107" s="48"/>
      <c r="R107" s="48"/>
      <c r="S107" s="60"/>
      <c r="T107" s="49"/>
      <c r="U107" s="33"/>
      <c r="V107" s="145"/>
      <c r="W107" s="33"/>
    </row>
    <row r="108" spans="1:23" s="14" customFormat="1" ht="14.25">
      <c r="A108" s="146"/>
      <c r="B108" s="1"/>
      <c r="C108" s="1"/>
      <c r="D108" s="1"/>
      <c r="E108" s="1"/>
      <c r="F108" s="1"/>
      <c r="G108" s="1"/>
      <c r="H108" s="1"/>
      <c r="I108" s="1"/>
      <c r="L108" s="1"/>
      <c r="M108" s="1"/>
      <c r="N108" s="1"/>
      <c r="O108" s="35"/>
      <c r="P108" s="48"/>
      <c r="Q108" s="48"/>
      <c r="R108" s="48"/>
      <c r="S108" s="60"/>
      <c r="T108" s="49"/>
      <c r="U108" s="33"/>
      <c r="V108" s="145"/>
      <c r="W108" s="33"/>
    </row>
    <row r="109" spans="1:23" s="14" customFormat="1" ht="14.25">
      <c r="A109" s="146"/>
      <c r="B109" s="1"/>
      <c r="C109" s="1"/>
      <c r="D109" s="1"/>
      <c r="E109" s="1"/>
      <c r="F109" s="1"/>
      <c r="G109" s="1"/>
      <c r="H109" s="1"/>
      <c r="I109" s="1"/>
      <c r="L109" s="1"/>
      <c r="M109" s="1"/>
      <c r="N109" s="1"/>
      <c r="O109" s="35"/>
      <c r="P109" s="48"/>
      <c r="Q109" s="48"/>
      <c r="R109" s="48"/>
      <c r="S109" s="60"/>
      <c r="T109" s="49"/>
      <c r="U109" s="33"/>
      <c r="V109" s="145"/>
      <c r="W109" s="33"/>
    </row>
    <row r="110" spans="1:23" s="14" customFormat="1" ht="14.25">
      <c r="A110" s="146"/>
      <c r="B110" s="1"/>
      <c r="C110" s="1"/>
      <c r="D110" s="1"/>
      <c r="E110" s="1"/>
      <c r="F110" s="1"/>
      <c r="G110" s="1"/>
      <c r="H110" s="1"/>
      <c r="I110" s="1"/>
      <c r="L110" s="1"/>
      <c r="M110" s="1"/>
      <c r="N110" s="1"/>
      <c r="O110" s="35"/>
      <c r="P110" s="48"/>
      <c r="Q110" s="48"/>
      <c r="R110" s="48"/>
      <c r="S110" s="60"/>
      <c r="T110" s="49"/>
      <c r="U110" s="33"/>
      <c r="V110" s="145"/>
      <c r="W110" s="33"/>
    </row>
    <row r="111" ht="14.25">
      <c r="K111" s="14"/>
    </row>
    <row r="112" ht="14.25">
      <c r="K112" s="14"/>
    </row>
    <row r="113" ht="14.25">
      <c r="K113" s="14"/>
    </row>
    <row r="114" ht="14.25">
      <c r="K114" s="14"/>
    </row>
    <row r="115" ht="14.25">
      <c r="K115" s="14"/>
    </row>
    <row r="116" ht="14.25">
      <c r="K116" s="14"/>
    </row>
    <row r="117" ht="14.25">
      <c r="K117" s="14"/>
    </row>
    <row r="118" ht="14.25">
      <c r="K118" s="14"/>
    </row>
    <row r="119" ht="14.25">
      <c r="K119" s="14"/>
    </row>
    <row r="120" ht="14.25">
      <c r="K120" s="14"/>
    </row>
    <row r="121" ht="14.25">
      <c r="K121" s="14"/>
    </row>
    <row r="122" ht="14.25">
      <c r="K122" s="14"/>
    </row>
    <row r="123" ht="14.25">
      <c r="K123" s="14"/>
    </row>
    <row r="124" ht="14.25">
      <c r="K124" s="14"/>
    </row>
    <row r="125" ht="14.25">
      <c r="K125" s="14"/>
    </row>
    <row r="126" ht="14.25">
      <c r="K126" s="14"/>
    </row>
    <row r="127" ht="12.75" customHeight="1">
      <c r="K127" s="14"/>
    </row>
    <row r="128" ht="14.25">
      <c r="K128" s="14"/>
    </row>
    <row r="129" ht="12.75" customHeight="1">
      <c r="K129" s="14"/>
    </row>
    <row r="130" ht="14.25">
      <c r="K130" s="14"/>
    </row>
    <row r="131" ht="14.25">
      <c r="K131" s="14"/>
    </row>
    <row r="132" ht="14.25">
      <c r="K132" s="14"/>
    </row>
    <row r="133" ht="14.25">
      <c r="K133" s="14"/>
    </row>
    <row r="134" ht="14.25">
      <c r="K134" s="14"/>
    </row>
    <row r="135" ht="14.25">
      <c r="K135" s="14"/>
    </row>
    <row r="136" ht="14.25">
      <c r="K136" s="14"/>
    </row>
    <row r="137" ht="14.25">
      <c r="K137" s="14"/>
    </row>
    <row r="138" ht="14.25">
      <c r="K138" s="14"/>
    </row>
    <row r="139" ht="14.25">
      <c r="K139" s="14"/>
    </row>
    <row r="140" ht="14.25">
      <c r="K140" s="14"/>
    </row>
  </sheetData>
  <sheetProtection password="CF27" sheet="1" objects="1" scenarios="1" selectLockedCells="1" selectUnlockedCells="1"/>
  <mergeCells count="81">
    <mergeCell ref="P7:T7"/>
    <mergeCell ref="Y7:Y9"/>
    <mergeCell ref="A75:C75"/>
    <mergeCell ref="L53:T53"/>
    <mergeCell ref="L61:O61"/>
    <mergeCell ref="L62:O62"/>
    <mergeCell ref="S57:T57"/>
    <mergeCell ref="S59:T59"/>
    <mergeCell ref="S60:T60"/>
    <mergeCell ref="S61:T61"/>
    <mergeCell ref="P26:Q26"/>
    <mergeCell ref="P27:Q27"/>
    <mergeCell ref="P28:Q28"/>
    <mergeCell ref="A68:E68"/>
    <mergeCell ref="L60:O60"/>
    <mergeCell ref="A67:E67"/>
    <mergeCell ref="L55:O55"/>
    <mergeCell ref="L56:T56"/>
    <mergeCell ref="L54:P54"/>
    <mergeCell ref="L63:O63"/>
    <mergeCell ref="A47:M47"/>
    <mergeCell ref="A50:M50"/>
    <mergeCell ref="A49:M49"/>
    <mergeCell ref="S62:T62"/>
    <mergeCell ref="L64:O64"/>
    <mergeCell ref="S63:T63"/>
    <mergeCell ref="A53:J53"/>
    <mergeCell ref="A76:C76"/>
    <mergeCell ref="A74:C74"/>
    <mergeCell ref="A73:C73"/>
    <mergeCell ref="S64:T64"/>
    <mergeCell ref="S58:T58"/>
    <mergeCell ref="A64:E64"/>
    <mergeCell ref="F7:F9"/>
    <mergeCell ref="L7:L9"/>
    <mergeCell ref="A42:N42"/>
    <mergeCell ref="C7:C9"/>
    <mergeCell ref="A79:E79"/>
    <mergeCell ref="A59:E59"/>
    <mergeCell ref="A60:E60"/>
    <mergeCell ref="A61:E61"/>
    <mergeCell ref="A77:E77"/>
    <mergeCell ref="A78:E78"/>
    <mergeCell ref="A44:M44"/>
    <mergeCell ref="A48:N48"/>
    <mergeCell ref="Q8:Q9"/>
    <mergeCell ref="A38:N38"/>
    <mergeCell ref="A46:M46"/>
    <mergeCell ref="A40:N40"/>
    <mergeCell ref="A7:A9"/>
    <mergeCell ref="I8:I9"/>
    <mergeCell ref="A45:M45"/>
    <mergeCell ref="M7:M9"/>
    <mergeCell ref="V8:V9"/>
    <mergeCell ref="T8:T9"/>
    <mergeCell ref="R8:R9"/>
    <mergeCell ref="S8:S9"/>
    <mergeCell ref="D7:D9"/>
    <mergeCell ref="U8:U9"/>
    <mergeCell ref="H7:J7"/>
    <mergeCell ref="E7:E9"/>
    <mergeCell ref="O7:O9"/>
    <mergeCell ref="P8:P9"/>
    <mergeCell ref="A43:M43"/>
    <mergeCell ref="J8:J9"/>
    <mergeCell ref="A41:J41"/>
    <mergeCell ref="K7:K9"/>
    <mergeCell ref="A39:N39"/>
    <mergeCell ref="G7:G9"/>
    <mergeCell ref="A37:N37"/>
    <mergeCell ref="B7:B9"/>
    <mergeCell ref="N7:N9"/>
    <mergeCell ref="H8:H9"/>
    <mergeCell ref="L58:O58"/>
    <mergeCell ref="L59:O59"/>
    <mergeCell ref="L57:O57"/>
    <mergeCell ref="A56:J56"/>
    <mergeCell ref="A66:E66"/>
    <mergeCell ref="A72:C72"/>
    <mergeCell ref="A65:E65"/>
    <mergeCell ref="A69:E69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55" zoomScaleNormal="55" zoomScalePageLayoutView="0" workbookViewId="0" topLeftCell="A1">
      <selection activeCell="A1" sqref="A1:N32"/>
    </sheetView>
  </sheetViews>
  <sheetFormatPr defaultColWidth="9.140625" defaultRowHeight="12.75"/>
  <cols>
    <col min="1" max="1" width="32.8515625" style="1" bestFit="1" customWidth="1"/>
    <col min="2" max="2" width="30.8515625" style="1" bestFit="1" customWidth="1"/>
    <col min="3" max="3" width="44.00390625" style="1" customWidth="1"/>
    <col min="4" max="4" width="37.140625" style="1" bestFit="1" customWidth="1"/>
    <col min="5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233" t="s">
        <v>239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18.75">
      <c r="A2" s="233" t="s">
        <v>241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1" ht="15.75">
      <c r="A3" s="275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4" ht="18">
      <c r="A4" s="276" t="s">
        <v>70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3" ht="18">
      <c r="A5" s="2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4" ht="41.25" customHeight="1">
      <c r="A7" s="248" t="s">
        <v>116</v>
      </c>
      <c r="B7" s="254" t="s">
        <v>16</v>
      </c>
      <c r="C7" s="245" t="s">
        <v>17</v>
      </c>
      <c r="D7" s="245" t="s">
        <v>106</v>
      </c>
      <c r="E7" s="254" t="s">
        <v>18</v>
      </c>
      <c r="F7" s="254" t="s">
        <v>19</v>
      </c>
      <c r="G7" s="245" t="s">
        <v>20</v>
      </c>
      <c r="H7" s="245" t="s">
        <v>46</v>
      </c>
      <c r="I7" s="326" t="s">
        <v>45</v>
      </c>
      <c r="J7" s="326" t="s">
        <v>21</v>
      </c>
      <c r="K7" s="245" t="s">
        <v>44</v>
      </c>
      <c r="L7" s="245" t="s">
        <v>48</v>
      </c>
      <c r="M7" s="245"/>
      <c r="N7" s="248" t="s">
        <v>225</v>
      </c>
    </row>
    <row r="8" spans="1:14" ht="12.75">
      <c r="A8" s="325"/>
      <c r="B8" s="255"/>
      <c r="C8" s="257"/>
      <c r="D8" s="245"/>
      <c r="E8" s="255"/>
      <c r="F8" s="255"/>
      <c r="G8" s="257"/>
      <c r="H8" s="257"/>
      <c r="I8" s="326"/>
      <c r="J8" s="326"/>
      <c r="K8" s="257"/>
      <c r="L8" s="248" t="s">
        <v>49</v>
      </c>
      <c r="M8" s="248" t="s">
        <v>50</v>
      </c>
      <c r="N8" s="277"/>
    </row>
    <row r="9" spans="1:14" ht="32.25" customHeight="1">
      <c r="A9" s="278"/>
      <c r="B9" s="255"/>
      <c r="C9" s="257"/>
      <c r="D9" s="245"/>
      <c r="E9" s="255"/>
      <c r="F9" s="255"/>
      <c r="G9" s="257"/>
      <c r="H9" s="257"/>
      <c r="I9" s="326"/>
      <c r="J9" s="326"/>
      <c r="K9" s="257"/>
      <c r="L9" s="249"/>
      <c r="M9" s="249"/>
      <c r="N9" s="249"/>
    </row>
    <row r="10" spans="1:14" ht="47.25">
      <c r="A10" s="206">
        <v>366940799202401</v>
      </c>
      <c r="B10" s="197" t="s">
        <v>246</v>
      </c>
      <c r="C10" s="201" t="s">
        <v>243</v>
      </c>
      <c r="D10" s="197" t="s">
        <v>242</v>
      </c>
      <c r="E10" s="202">
        <v>200000</v>
      </c>
      <c r="F10" s="202">
        <v>200000</v>
      </c>
      <c r="G10" s="207" t="s">
        <v>271</v>
      </c>
      <c r="H10" s="208">
        <v>1</v>
      </c>
      <c r="I10" s="207" t="s">
        <v>269</v>
      </c>
      <c r="J10" s="207" t="s">
        <v>269</v>
      </c>
      <c r="K10" s="209" t="s">
        <v>270</v>
      </c>
      <c r="L10" s="207" t="s">
        <v>229</v>
      </c>
      <c r="M10" s="69" t="s">
        <v>229</v>
      </c>
      <c r="N10" s="69" t="s">
        <v>229</v>
      </c>
    </row>
    <row r="11" spans="1:14" ht="60">
      <c r="A11" s="156">
        <v>366940799202402</v>
      </c>
      <c r="B11" s="126" t="s">
        <v>245</v>
      </c>
      <c r="C11" s="157" t="s">
        <v>249</v>
      </c>
      <c r="D11" s="126" t="s">
        <v>242</v>
      </c>
      <c r="E11" s="129">
        <v>284006</v>
      </c>
      <c r="F11" s="129">
        <v>284006</v>
      </c>
      <c r="G11" s="69" t="s">
        <v>271</v>
      </c>
      <c r="H11" s="165">
        <v>1</v>
      </c>
      <c r="I11" s="69" t="s">
        <v>269</v>
      </c>
      <c r="J11" s="69" t="s">
        <v>269</v>
      </c>
      <c r="K11" s="163" t="s">
        <v>270</v>
      </c>
      <c r="L11" s="164"/>
      <c r="M11" s="164"/>
      <c r="N11" s="164"/>
    </row>
    <row r="12" spans="1:14" ht="75">
      <c r="A12" s="156">
        <v>366940799202403</v>
      </c>
      <c r="B12" s="94" t="s">
        <v>251</v>
      </c>
      <c r="C12" s="157" t="s">
        <v>252</v>
      </c>
      <c r="D12" s="126" t="s">
        <v>242</v>
      </c>
      <c r="E12" s="129">
        <v>263474</v>
      </c>
      <c r="F12" s="129">
        <v>263474</v>
      </c>
      <c r="G12" s="69" t="s">
        <v>271</v>
      </c>
      <c r="H12" s="165">
        <v>1</v>
      </c>
      <c r="I12" s="69" t="s">
        <v>269</v>
      </c>
      <c r="J12" s="69" t="s">
        <v>269</v>
      </c>
      <c r="K12" s="163" t="s">
        <v>270</v>
      </c>
      <c r="L12" s="28"/>
      <c r="M12" s="164"/>
      <c r="N12" s="164"/>
    </row>
    <row r="13" spans="1:14" ht="60">
      <c r="A13" s="156">
        <v>366940799202404</v>
      </c>
      <c r="B13" s="91" t="s">
        <v>253</v>
      </c>
      <c r="C13" s="157" t="s">
        <v>254</v>
      </c>
      <c r="D13" s="126" t="s">
        <v>242</v>
      </c>
      <c r="E13" s="129">
        <v>258801</v>
      </c>
      <c r="F13" s="129">
        <v>258801</v>
      </c>
      <c r="G13" s="69" t="s">
        <v>271</v>
      </c>
      <c r="H13" s="165">
        <v>1</v>
      </c>
      <c r="I13" s="69" t="s">
        <v>269</v>
      </c>
      <c r="J13" s="69" t="s">
        <v>269</v>
      </c>
      <c r="K13" s="163" t="s">
        <v>270</v>
      </c>
      <c r="L13" s="28"/>
      <c r="M13" s="164"/>
      <c r="N13" s="164"/>
    </row>
    <row r="14" spans="1:14" ht="14.25" customHeight="1">
      <c r="A14" s="18"/>
      <c r="B14" s="18"/>
      <c r="C14" s="18"/>
      <c r="D14" s="18"/>
      <c r="E14" s="18"/>
      <c r="F14" s="18"/>
      <c r="G14" s="18"/>
      <c r="H14" s="18"/>
      <c r="M14" s="18"/>
      <c r="N14" s="18"/>
    </row>
    <row r="15" ht="12.75">
      <c r="A15" s="25" t="s">
        <v>133</v>
      </c>
    </row>
    <row r="16" spans="1:11" ht="12.75">
      <c r="A16" s="250" t="s">
        <v>22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</row>
    <row r="17" spans="1:11" ht="12.75">
      <c r="A17" s="252" t="s">
        <v>62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</row>
    <row r="18" spans="1:12" ht="14.25">
      <c r="A18" s="250" t="s">
        <v>64</v>
      </c>
      <c r="B18" s="250"/>
      <c r="C18" s="250"/>
      <c r="I18" s="235" t="s">
        <v>125</v>
      </c>
      <c r="J18" s="235"/>
      <c r="K18" s="235"/>
      <c r="L18" s="4"/>
    </row>
    <row r="19" spans="1:12" ht="14.25">
      <c r="A19" s="250" t="s">
        <v>23</v>
      </c>
      <c r="B19" s="250"/>
      <c r="C19" s="250"/>
      <c r="I19" s="222" t="s">
        <v>237</v>
      </c>
      <c r="J19" s="222"/>
      <c r="K19" s="222"/>
      <c r="L19" s="4"/>
    </row>
    <row r="20" spans="1:11" ht="12.75">
      <c r="A20" s="250" t="s">
        <v>51</v>
      </c>
      <c r="B20" s="250"/>
      <c r="C20" s="250"/>
      <c r="I20" s="327" t="s">
        <v>238</v>
      </c>
      <c r="J20" s="327"/>
      <c r="K20" s="327"/>
    </row>
    <row r="21" spans="1:3" ht="12.75">
      <c r="A21" s="250" t="s">
        <v>63</v>
      </c>
      <c r="B21" s="250"/>
      <c r="C21" s="250"/>
    </row>
    <row r="22" spans="1:3" ht="12.75">
      <c r="A22" s="250" t="s">
        <v>65</v>
      </c>
      <c r="B22" s="250"/>
      <c r="C22" s="250"/>
    </row>
    <row r="23" spans="1:3" ht="12.75">
      <c r="A23" s="250" t="s">
        <v>66</v>
      </c>
      <c r="B23" s="250"/>
      <c r="C23" s="250"/>
    </row>
    <row r="24" spans="1:3" ht="12.75">
      <c r="A24" s="250" t="s">
        <v>97</v>
      </c>
      <c r="B24" s="250"/>
      <c r="C24" s="250"/>
    </row>
    <row r="25" ht="12.75" customHeight="1"/>
    <row r="26" ht="12.75">
      <c r="A26" s="25" t="s">
        <v>61</v>
      </c>
    </row>
    <row r="27" spans="1:11" ht="12.75">
      <c r="A27" s="250" t="s">
        <v>86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</row>
    <row r="28" spans="1:11" ht="12.75" customHeight="1">
      <c r="A28" s="250" t="s">
        <v>87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</row>
    <row r="29" spans="1:2" ht="12.75">
      <c r="A29" s="250" t="s">
        <v>84</v>
      </c>
      <c r="B29" s="250"/>
    </row>
    <row r="30" spans="1:2" ht="12.75">
      <c r="A30" s="250" t="s">
        <v>85</v>
      </c>
      <c r="B30" s="250"/>
    </row>
    <row r="32" spans="1:14" ht="12.75">
      <c r="A32" s="252" t="s">
        <v>176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</row>
  </sheetData>
  <sheetProtection/>
  <mergeCells count="36">
    <mergeCell ref="I18:K18"/>
    <mergeCell ref="I19:K19"/>
    <mergeCell ref="I20:K20"/>
    <mergeCell ref="A32:N32"/>
    <mergeCell ref="A22:C22"/>
    <mergeCell ref="A27:K27"/>
    <mergeCell ref="A21:C21"/>
    <mergeCell ref="A3:K3"/>
    <mergeCell ref="A30:B30"/>
    <mergeCell ref="A16:K16"/>
    <mergeCell ref="A17:K17"/>
    <mergeCell ref="A18:C18"/>
    <mergeCell ref="A20:C20"/>
    <mergeCell ref="A29:B29"/>
    <mergeCell ref="A24:C24"/>
    <mergeCell ref="A23:C23"/>
    <mergeCell ref="B7:B9"/>
    <mergeCell ref="A1:N1"/>
    <mergeCell ref="A2:N2"/>
    <mergeCell ref="A4:N4"/>
    <mergeCell ref="N7:N9"/>
    <mergeCell ref="D7:D9"/>
    <mergeCell ref="A28:K28"/>
    <mergeCell ref="K7:K9"/>
    <mergeCell ref="J7:J9"/>
    <mergeCell ref="L7:M7"/>
    <mergeCell ref="A19:C19"/>
    <mergeCell ref="C7:C9"/>
    <mergeCell ref="A7:A9"/>
    <mergeCell ref="F7:F9"/>
    <mergeCell ref="I7:I9"/>
    <mergeCell ref="M8:M9"/>
    <mergeCell ref="L8:L9"/>
    <mergeCell ref="G7:G9"/>
    <mergeCell ref="E7:E9"/>
    <mergeCell ref="H7:H9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19"/>
    </sheetView>
  </sheetViews>
  <sheetFormatPr defaultColWidth="9.140625" defaultRowHeight="12.75"/>
  <cols>
    <col min="1" max="1" width="28.8515625" style="1" customWidth="1"/>
    <col min="2" max="2" width="26.00390625" style="1" customWidth="1"/>
    <col min="3" max="3" width="33.57421875" style="1" customWidth="1"/>
    <col min="4" max="4" width="27.0039062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233" t="s">
        <v>228</v>
      </c>
      <c r="B1" s="274"/>
      <c r="C1" s="274"/>
      <c r="D1" s="274"/>
      <c r="E1" s="274"/>
      <c r="F1" s="274"/>
    </row>
    <row r="2" spans="1:6" ht="18.75">
      <c r="A2" s="233" t="s">
        <v>232</v>
      </c>
      <c r="B2" s="274"/>
      <c r="C2" s="274"/>
      <c r="D2" s="274"/>
      <c r="E2" s="274"/>
      <c r="F2" s="274"/>
    </row>
    <row r="3" spans="1:5" ht="15.75">
      <c r="A3" s="275" t="s">
        <v>0</v>
      </c>
      <c r="B3" s="234"/>
      <c r="C3" s="234"/>
      <c r="D3" s="234"/>
      <c r="E3" s="234"/>
    </row>
    <row r="4" spans="1:6" ht="18">
      <c r="A4" s="276" t="s">
        <v>174</v>
      </c>
      <c r="B4" s="276"/>
      <c r="C4" s="276"/>
      <c r="D4" s="276"/>
      <c r="E4" s="276"/>
      <c r="F4" s="276"/>
    </row>
    <row r="5" spans="1:6" ht="18">
      <c r="A5" s="276" t="s">
        <v>173</v>
      </c>
      <c r="B5" s="276"/>
      <c r="C5" s="276"/>
      <c r="D5" s="276"/>
      <c r="E5" s="276"/>
      <c r="F5" s="276"/>
    </row>
    <row r="7" spans="1:6" ht="12.75" customHeight="1">
      <c r="A7" s="248" t="s">
        <v>116</v>
      </c>
      <c r="B7" s="254" t="s">
        <v>16</v>
      </c>
      <c r="C7" s="245" t="s">
        <v>17</v>
      </c>
      <c r="D7" s="254" t="s">
        <v>19</v>
      </c>
      <c r="E7" s="245" t="s">
        <v>46</v>
      </c>
      <c r="F7" s="245" t="s">
        <v>122</v>
      </c>
    </row>
    <row r="8" spans="1:6" ht="12.75">
      <c r="A8" s="277"/>
      <c r="B8" s="255"/>
      <c r="C8" s="257"/>
      <c r="D8" s="255"/>
      <c r="E8" s="257"/>
      <c r="F8" s="257"/>
    </row>
    <row r="9" spans="1:6" ht="12.75" customHeight="1">
      <c r="A9" s="277"/>
      <c r="B9" s="255"/>
      <c r="C9" s="257"/>
      <c r="D9" s="255"/>
      <c r="E9" s="257"/>
      <c r="F9" s="257"/>
    </row>
    <row r="10" spans="1:6" ht="12.75">
      <c r="A10" s="249"/>
      <c r="B10" s="255"/>
      <c r="C10" s="257"/>
      <c r="D10" s="255"/>
      <c r="E10" s="257"/>
      <c r="F10" s="257"/>
    </row>
    <row r="11" spans="1:6" ht="50.25" customHeight="1">
      <c r="A11" s="66" t="s">
        <v>229</v>
      </c>
      <c r="B11" s="66" t="s">
        <v>229</v>
      </c>
      <c r="C11" s="66" t="s">
        <v>229</v>
      </c>
      <c r="D11" s="66" t="s">
        <v>229</v>
      </c>
      <c r="E11" s="66" t="s">
        <v>229</v>
      </c>
      <c r="F11" s="66" t="s">
        <v>229</v>
      </c>
    </row>
    <row r="13" spans="1:3" ht="12.75">
      <c r="A13" s="7"/>
      <c r="B13" s="13"/>
      <c r="C13" s="13"/>
    </row>
    <row r="14" spans="4:5" ht="14.25">
      <c r="D14" s="235" t="s">
        <v>125</v>
      </c>
      <c r="E14" s="235"/>
    </row>
    <row r="15" spans="4:5" ht="14.25">
      <c r="D15" s="222" t="s">
        <v>237</v>
      </c>
      <c r="E15" s="222"/>
    </row>
    <row r="16" spans="4:5" ht="12.75">
      <c r="D16" s="223" t="s">
        <v>238</v>
      </c>
      <c r="E16" s="224"/>
    </row>
    <row r="19" spans="1:2" ht="30" customHeight="1">
      <c r="A19" s="261" t="s">
        <v>124</v>
      </c>
      <c r="B19" s="261"/>
    </row>
    <row r="20" spans="1:2" ht="39" customHeight="1">
      <c r="A20" s="261"/>
      <c r="B20" s="261"/>
    </row>
  </sheetData>
  <sheetProtection/>
  <mergeCells count="16">
    <mergeCell ref="A20:B20"/>
    <mergeCell ref="A3:E3"/>
    <mergeCell ref="A19:B19"/>
    <mergeCell ref="B7:B10"/>
    <mergeCell ref="A7:A10"/>
    <mergeCell ref="D14:E14"/>
    <mergeCell ref="D15:E15"/>
    <mergeCell ref="D16:E16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4"/>
  <sheetViews>
    <sheetView zoomScalePageLayoutView="0" workbookViewId="0" topLeftCell="A1">
      <selection activeCell="B3" sqref="B3:L25"/>
    </sheetView>
  </sheetViews>
  <sheetFormatPr defaultColWidth="8.8515625" defaultRowHeight="12.75"/>
  <cols>
    <col min="1" max="4" width="8.8515625" style="170" customWidth="1"/>
    <col min="5" max="5" width="38.57421875" style="170" customWidth="1"/>
    <col min="6" max="6" width="13.421875" style="170" bestFit="1" customWidth="1"/>
    <col min="7" max="7" width="14.57421875" style="170" customWidth="1"/>
    <col min="8" max="8" width="12.57421875" style="170" customWidth="1"/>
    <col min="9" max="16384" width="8.8515625" style="170" customWidth="1"/>
  </cols>
  <sheetData>
    <row r="3" spans="2:12" ht="69.75" customHeight="1">
      <c r="B3" s="328" t="s">
        <v>282</v>
      </c>
      <c r="C3" s="329"/>
      <c r="D3" s="329"/>
      <c r="E3" s="329"/>
      <c r="F3" s="329"/>
      <c r="G3" s="329"/>
      <c r="H3" s="329"/>
      <c r="I3" s="329"/>
      <c r="J3" s="329"/>
      <c r="K3" s="329"/>
      <c r="L3" s="330"/>
    </row>
    <row r="4" spans="2:12" ht="12.75">
      <c r="B4" s="331" t="s">
        <v>1</v>
      </c>
      <c r="C4" s="331"/>
      <c r="D4" s="331"/>
      <c r="E4" s="331"/>
      <c r="F4" s="331" t="s">
        <v>2</v>
      </c>
      <c r="G4" s="331"/>
      <c r="H4" s="331"/>
      <c r="I4" s="331"/>
      <c r="J4" s="331"/>
      <c r="K4" s="331"/>
      <c r="L4" s="331"/>
    </row>
    <row r="5" spans="2:12" ht="12.75">
      <c r="B5" s="331"/>
      <c r="C5" s="331"/>
      <c r="D5" s="331"/>
      <c r="E5" s="331"/>
      <c r="F5" s="331" t="s">
        <v>273</v>
      </c>
      <c r="G5" s="331"/>
      <c r="H5" s="331"/>
      <c r="I5" s="331" t="s">
        <v>274</v>
      </c>
      <c r="J5" s="331"/>
      <c r="K5" s="331"/>
      <c r="L5" s="331"/>
    </row>
    <row r="6" spans="2:12" ht="12.75">
      <c r="B6" s="331"/>
      <c r="C6" s="331"/>
      <c r="D6" s="331"/>
      <c r="E6" s="331"/>
      <c r="F6" s="171" t="s">
        <v>5</v>
      </c>
      <c r="G6" s="171" t="s">
        <v>6</v>
      </c>
      <c r="H6" s="171" t="s">
        <v>7</v>
      </c>
      <c r="I6" s="331"/>
      <c r="J6" s="331"/>
      <c r="K6" s="331"/>
      <c r="L6" s="331"/>
    </row>
    <row r="7" spans="2:12" ht="12.75">
      <c r="B7" s="332" t="s">
        <v>67</v>
      </c>
      <c r="C7" s="332"/>
      <c r="D7" s="332"/>
      <c r="E7" s="332"/>
      <c r="F7" s="175">
        <v>1006281</v>
      </c>
      <c r="G7" s="172">
        <v>2962235.27</v>
      </c>
      <c r="H7" s="172">
        <v>0</v>
      </c>
      <c r="I7" s="333">
        <f aca="true" t="shared" si="0" ref="I7:I13">SUM(F7:H7)</f>
        <v>3968516.27</v>
      </c>
      <c r="J7" s="333"/>
      <c r="K7" s="333"/>
      <c r="L7" s="333"/>
    </row>
    <row r="8" spans="2:12" ht="12.75">
      <c r="B8" s="332" t="s">
        <v>275</v>
      </c>
      <c r="C8" s="332"/>
      <c r="D8" s="332"/>
      <c r="E8" s="332"/>
      <c r="F8" s="172">
        <v>200000</v>
      </c>
      <c r="G8" s="172">
        <v>0</v>
      </c>
      <c r="H8" s="172">
        <v>0</v>
      </c>
      <c r="I8" s="333">
        <f t="shared" si="0"/>
        <v>200000</v>
      </c>
      <c r="J8" s="333"/>
      <c r="K8" s="333"/>
      <c r="L8" s="333"/>
    </row>
    <row r="9" spans="2:12" ht="12.75">
      <c r="B9" s="332" t="s">
        <v>118</v>
      </c>
      <c r="C9" s="332"/>
      <c r="D9" s="332"/>
      <c r="E9" s="332"/>
      <c r="F9" s="172">
        <v>0</v>
      </c>
      <c r="G9" s="172">
        <v>0</v>
      </c>
      <c r="H9" s="172">
        <v>0</v>
      </c>
      <c r="I9" s="333">
        <f t="shared" si="0"/>
        <v>0</v>
      </c>
      <c r="J9" s="333"/>
      <c r="K9" s="333"/>
      <c r="L9" s="333"/>
    </row>
    <row r="10" spans="2:12" ht="12.75">
      <c r="B10" s="332" t="s">
        <v>119</v>
      </c>
      <c r="C10" s="332"/>
      <c r="D10" s="332"/>
      <c r="E10" s="332"/>
      <c r="F10" s="172">
        <v>0</v>
      </c>
      <c r="G10" s="172">
        <v>0</v>
      </c>
      <c r="H10" s="172">
        <v>0</v>
      </c>
      <c r="I10" s="333">
        <f t="shared" si="0"/>
        <v>0</v>
      </c>
      <c r="J10" s="333"/>
      <c r="K10" s="333"/>
      <c r="L10" s="333"/>
    </row>
    <row r="11" spans="2:12" ht="36" customHeight="1">
      <c r="B11" s="334" t="s">
        <v>276</v>
      </c>
      <c r="C11" s="334"/>
      <c r="D11" s="334"/>
      <c r="E11" s="334"/>
      <c r="F11" s="172">
        <v>0</v>
      </c>
      <c r="G11" s="172">
        <v>0</v>
      </c>
      <c r="H11" s="172">
        <v>0</v>
      </c>
      <c r="I11" s="333">
        <f t="shared" si="0"/>
        <v>0</v>
      </c>
      <c r="J11" s="333"/>
      <c r="K11" s="333"/>
      <c r="L11" s="333"/>
    </row>
    <row r="12" spans="2:12" ht="12.75">
      <c r="B12" s="332" t="s">
        <v>277</v>
      </c>
      <c r="C12" s="332"/>
      <c r="D12" s="332"/>
      <c r="E12" s="332"/>
      <c r="F12" s="172">
        <v>0</v>
      </c>
      <c r="G12" s="172">
        <v>0</v>
      </c>
      <c r="H12" s="172">
        <v>0</v>
      </c>
      <c r="I12" s="333">
        <f t="shared" si="0"/>
        <v>0</v>
      </c>
      <c r="J12" s="333"/>
      <c r="K12" s="333"/>
      <c r="L12" s="333"/>
    </row>
    <row r="13" spans="2:12" ht="12.75">
      <c r="B13" s="332" t="s">
        <v>278</v>
      </c>
      <c r="C13" s="332"/>
      <c r="D13" s="332"/>
      <c r="E13" s="332"/>
      <c r="F13" s="172">
        <v>0</v>
      </c>
      <c r="G13" s="172">
        <v>0</v>
      </c>
      <c r="H13" s="172">
        <v>0</v>
      </c>
      <c r="I13" s="333">
        <f t="shared" si="0"/>
        <v>0</v>
      </c>
      <c r="J13" s="333"/>
      <c r="K13" s="333"/>
      <c r="L13" s="333"/>
    </row>
    <row r="14" spans="2:12" ht="12.75">
      <c r="B14" s="335" t="s">
        <v>12</v>
      </c>
      <c r="C14" s="335"/>
      <c r="D14" s="335"/>
      <c r="E14" s="335"/>
      <c r="F14" s="172">
        <f>SUM(F7:F13)</f>
        <v>1206281</v>
      </c>
      <c r="G14" s="172">
        <f>SUM(G7:G13)</f>
        <v>2962235.27</v>
      </c>
      <c r="H14" s="172">
        <f>SUM(H7:H13)</f>
        <v>0</v>
      </c>
      <c r="I14" s="333">
        <f>SUM(I7:L13)</f>
        <v>4168516.27</v>
      </c>
      <c r="J14" s="333"/>
      <c r="K14" s="333"/>
      <c r="L14" s="333"/>
    </row>
    <row r="16" spans="7:9" ht="12.75">
      <c r="G16" s="336" t="s">
        <v>279</v>
      </c>
      <c r="H16" s="337"/>
      <c r="I16" s="337"/>
    </row>
    <row r="17" spans="7:9" ht="12.75">
      <c r="G17" s="340" t="s">
        <v>283</v>
      </c>
      <c r="H17" s="340"/>
      <c r="I17" s="340"/>
    </row>
    <row r="18" spans="7:9" ht="12.75">
      <c r="G18" s="340" t="s">
        <v>238</v>
      </c>
      <c r="H18" s="340"/>
      <c r="I18" s="340"/>
    </row>
    <row r="22" ht="12.75">
      <c r="B22" s="173" t="s">
        <v>8</v>
      </c>
    </row>
    <row r="23" spans="2:12" ht="12.75">
      <c r="B23" s="338" t="s">
        <v>280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</row>
    <row r="24" spans="2:12" ht="12.75">
      <c r="B24" s="339" t="s">
        <v>281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</row>
  </sheetData>
  <sheetProtection/>
  <mergeCells count="26">
    <mergeCell ref="B14:E14"/>
    <mergeCell ref="I14:L14"/>
    <mergeCell ref="G16:I16"/>
    <mergeCell ref="B23:L23"/>
    <mergeCell ref="B24:L24"/>
    <mergeCell ref="G17:I17"/>
    <mergeCell ref="G18:I18"/>
    <mergeCell ref="B11:E11"/>
    <mergeCell ref="I11:L11"/>
    <mergeCell ref="B12:E12"/>
    <mergeCell ref="I12:L12"/>
    <mergeCell ref="B13:E13"/>
    <mergeCell ref="I13:L13"/>
    <mergeCell ref="B8:E8"/>
    <mergeCell ref="I8:L8"/>
    <mergeCell ref="B9:E9"/>
    <mergeCell ref="I9:L9"/>
    <mergeCell ref="B10:E10"/>
    <mergeCell ref="I10:L10"/>
    <mergeCell ref="B3:L3"/>
    <mergeCell ref="B4:E6"/>
    <mergeCell ref="F4:L4"/>
    <mergeCell ref="F5:H5"/>
    <mergeCell ref="I5:L6"/>
    <mergeCell ref="B7:E7"/>
    <mergeCell ref="I7:L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J61"/>
  <sheetViews>
    <sheetView zoomScale="40" zoomScaleNormal="40" zoomScalePageLayoutView="0" workbookViewId="0" topLeftCell="A1">
      <selection activeCell="B3" sqref="B3:AJ61"/>
    </sheetView>
  </sheetViews>
  <sheetFormatPr defaultColWidth="8.8515625" defaultRowHeight="12.75"/>
  <cols>
    <col min="1" max="3" width="8.8515625" style="170" customWidth="1"/>
    <col min="4" max="4" width="8.7109375" style="170" customWidth="1"/>
    <col min="5" max="5" width="24.8515625" style="170" customWidth="1"/>
    <col min="6" max="6" width="3.28125" style="170" customWidth="1"/>
    <col min="7" max="8" width="20.57421875" style="170" customWidth="1"/>
    <col min="9" max="9" width="14.57421875" style="170" customWidth="1"/>
    <col min="10" max="10" width="8.7109375" style="170" customWidth="1"/>
    <col min="11" max="12" width="8.8515625" style="170" customWidth="1"/>
    <col min="13" max="13" width="21.57421875" style="170" customWidth="1"/>
    <col min="14" max="14" width="17.28125" style="170" customWidth="1"/>
    <col min="15" max="15" width="17.7109375" style="170" customWidth="1"/>
    <col min="16" max="16" width="8.8515625" style="170" customWidth="1"/>
    <col min="17" max="17" width="20.7109375" style="170" customWidth="1"/>
    <col min="18" max="18" width="15.57421875" style="170" customWidth="1"/>
    <col min="19" max="19" width="19.57421875" style="170" customWidth="1"/>
    <col min="20" max="20" width="13.57421875" style="170" customWidth="1"/>
    <col min="21" max="21" width="25.28125" style="170" customWidth="1"/>
    <col min="22" max="22" width="18.7109375" style="170" customWidth="1"/>
    <col min="23" max="23" width="23.7109375" style="170" customWidth="1"/>
    <col min="24" max="26" width="8.8515625" style="170" customWidth="1"/>
    <col min="27" max="27" width="13.00390625" style="170" customWidth="1"/>
    <col min="28" max="30" width="8.8515625" style="170" customWidth="1"/>
    <col min="31" max="37" width="20.00390625" style="170" customWidth="1"/>
    <col min="38" max="16384" width="8.8515625" style="170" customWidth="1"/>
  </cols>
  <sheetData>
    <row r="3" spans="2:36" ht="13.5" customHeight="1">
      <c r="B3" s="341" t="s">
        <v>284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3"/>
    </row>
    <row r="4" spans="2:36" ht="53.25" customHeight="1">
      <c r="B4" s="344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6"/>
    </row>
    <row r="5" spans="2:36" ht="80.25" customHeight="1">
      <c r="B5" s="347" t="s">
        <v>111</v>
      </c>
      <c r="C5" s="347"/>
      <c r="D5" s="347"/>
      <c r="E5" s="347" t="s">
        <v>285</v>
      </c>
      <c r="F5" s="347"/>
      <c r="G5" s="348" t="s">
        <v>286</v>
      </c>
      <c r="H5" s="348" t="s">
        <v>287</v>
      </c>
      <c r="I5" s="347" t="s">
        <v>288</v>
      </c>
      <c r="J5" s="347"/>
      <c r="K5" s="347" t="s">
        <v>289</v>
      </c>
      <c r="L5" s="347"/>
      <c r="M5" s="348" t="s">
        <v>290</v>
      </c>
      <c r="N5" s="347" t="s">
        <v>291</v>
      </c>
      <c r="O5" s="347" t="s">
        <v>292</v>
      </c>
      <c r="P5" s="347" t="s">
        <v>293</v>
      </c>
      <c r="Q5" s="347"/>
      <c r="R5" s="348" t="s">
        <v>294</v>
      </c>
      <c r="S5" s="348" t="s">
        <v>295</v>
      </c>
      <c r="T5" s="348" t="s">
        <v>296</v>
      </c>
      <c r="U5" s="348" t="s">
        <v>297</v>
      </c>
      <c r="V5" s="348" t="s">
        <v>298</v>
      </c>
      <c r="W5" s="348" t="s">
        <v>299</v>
      </c>
      <c r="X5" s="347" t="s">
        <v>300</v>
      </c>
      <c r="Y5" s="347"/>
      <c r="Z5" s="347"/>
      <c r="AA5" s="347"/>
      <c r="AB5" s="347"/>
      <c r="AC5" s="347"/>
      <c r="AD5" s="347"/>
      <c r="AE5" s="347"/>
      <c r="AF5" s="347"/>
      <c r="AG5" s="351" t="s">
        <v>301</v>
      </c>
      <c r="AH5" s="352"/>
      <c r="AI5" s="347" t="s">
        <v>302</v>
      </c>
      <c r="AJ5" s="347"/>
    </row>
    <row r="6" spans="2:36" ht="38.25" customHeight="1">
      <c r="B6" s="347"/>
      <c r="C6" s="347"/>
      <c r="D6" s="347"/>
      <c r="E6" s="347"/>
      <c r="F6" s="347"/>
      <c r="G6" s="349"/>
      <c r="H6" s="349"/>
      <c r="I6" s="347"/>
      <c r="J6" s="347"/>
      <c r="K6" s="347"/>
      <c r="L6" s="347"/>
      <c r="M6" s="349"/>
      <c r="N6" s="347"/>
      <c r="O6" s="347"/>
      <c r="P6" s="347"/>
      <c r="Q6" s="347"/>
      <c r="R6" s="349"/>
      <c r="S6" s="349"/>
      <c r="T6" s="349"/>
      <c r="U6" s="349"/>
      <c r="V6" s="349"/>
      <c r="W6" s="349"/>
      <c r="X6" s="347" t="s">
        <v>5</v>
      </c>
      <c r="Y6" s="347" t="s">
        <v>6</v>
      </c>
      <c r="Z6" s="347" t="s">
        <v>7</v>
      </c>
      <c r="AA6" s="347" t="s">
        <v>185</v>
      </c>
      <c r="AB6" s="347" t="s">
        <v>303</v>
      </c>
      <c r="AC6" s="347"/>
      <c r="AD6" s="347"/>
      <c r="AE6" s="353" t="s">
        <v>304</v>
      </c>
      <c r="AF6" s="354"/>
      <c r="AG6" s="176" t="s">
        <v>49</v>
      </c>
      <c r="AH6" s="176" t="s">
        <v>50</v>
      </c>
      <c r="AI6" s="347"/>
      <c r="AJ6" s="347"/>
    </row>
    <row r="7" spans="2:36" ht="138.75" customHeight="1">
      <c r="B7" s="347"/>
      <c r="C7" s="347"/>
      <c r="D7" s="347"/>
      <c r="E7" s="347"/>
      <c r="F7" s="347"/>
      <c r="G7" s="350"/>
      <c r="H7" s="350"/>
      <c r="I7" s="347"/>
      <c r="J7" s="347"/>
      <c r="K7" s="347"/>
      <c r="L7" s="347"/>
      <c r="M7" s="350"/>
      <c r="N7" s="347"/>
      <c r="O7" s="347"/>
      <c r="P7" s="347"/>
      <c r="Q7" s="347"/>
      <c r="R7" s="350"/>
      <c r="S7" s="350"/>
      <c r="T7" s="350"/>
      <c r="U7" s="350"/>
      <c r="V7" s="350"/>
      <c r="W7" s="350"/>
      <c r="X7" s="347"/>
      <c r="Y7" s="347"/>
      <c r="Z7" s="347"/>
      <c r="AA7" s="347"/>
      <c r="AB7" s="347"/>
      <c r="AC7" s="347"/>
      <c r="AD7" s="347"/>
      <c r="AE7" s="174" t="s">
        <v>13</v>
      </c>
      <c r="AF7" s="177" t="s">
        <v>79</v>
      </c>
      <c r="AG7" s="177"/>
      <c r="AH7" s="177"/>
      <c r="AI7" s="347"/>
      <c r="AJ7" s="347"/>
    </row>
    <row r="8" spans="2:36" ht="12.75"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6"/>
      <c r="Y8" s="356"/>
      <c r="Z8" s="356"/>
      <c r="AA8" s="356"/>
      <c r="AB8" s="356"/>
      <c r="AC8" s="356"/>
      <c r="AD8" s="356"/>
      <c r="AE8" s="356"/>
      <c r="AF8" s="355"/>
      <c r="AG8" s="357"/>
      <c r="AH8" s="357"/>
      <c r="AI8" s="355"/>
      <c r="AJ8" s="355"/>
    </row>
    <row r="9" spans="2:36" ht="12.75"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6"/>
      <c r="Y9" s="356"/>
      <c r="Z9" s="356"/>
      <c r="AA9" s="356"/>
      <c r="AB9" s="356"/>
      <c r="AC9" s="356"/>
      <c r="AD9" s="356"/>
      <c r="AE9" s="356"/>
      <c r="AF9" s="355"/>
      <c r="AG9" s="358"/>
      <c r="AH9" s="358"/>
      <c r="AI9" s="355"/>
      <c r="AJ9" s="355"/>
    </row>
    <row r="10" spans="2:36" ht="13.5" customHeight="1"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6"/>
      <c r="Y10" s="356"/>
      <c r="Z10" s="356"/>
      <c r="AA10" s="356"/>
      <c r="AB10" s="356"/>
      <c r="AC10" s="356"/>
      <c r="AD10" s="356"/>
      <c r="AE10" s="356"/>
      <c r="AF10" s="355"/>
      <c r="AG10" s="355"/>
      <c r="AH10" s="355"/>
      <c r="AI10" s="355"/>
      <c r="AJ10" s="355"/>
    </row>
    <row r="11" spans="2:36" ht="12.75"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6"/>
      <c r="Y11" s="356"/>
      <c r="Z11" s="356"/>
      <c r="AA11" s="356"/>
      <c r="AB11" s="356"/>
      <c r="AC11" s="356"/>
      <c r="AD11" s="356"/>
      <c r="AE11" s="356"/>
      <c r="AF11" s="355"/>
      <c r="AG11" s="355"/>
      <c r="AH11" s="355"/>
      <c r="AI11" s="355"/>
      <c r="AJ11" s="355"/>
    </row>
    <row r="12" spans="2:36" ht="12.75"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6"/>
      <c r="Y12" s="356"/>
      <c r="Z12" s="356"/>
      <c r="AA12" s="356"/>
      <c r="AB12" s="356"/>
      <c r="AC12" s="356"/>
      <c r="AD12" s="356"/>
      <c r="AE12" s="356"/>
      <c r="AF12" s="355"/>
      <c r="AG12" s="355"/>
      <c r="AH12" s="355"/>
      <c r="AI12" s="355"/>
      <c r="AJ12" s="355"/>
    </row>
    <row r="13" spans="2:36" ht="12.75"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6"/>
      <c r="Y13" s="356"/>
      <c r="Z13" s="356"/>
      <c r="AA13" s="356"/>
      <c r="AB13" s="356"/>
      <c r="AC13" s="356"/>
      <c r="AD13" s="356"/>
      <c r="AE13" s="356"/>
      <c r="AF13" s="355"/>
      <c r="AG13" s="355"/>
      <c r="AH13" s="355"/>
      <c r="AI13" s="355"/>
      <c r="AJ13" s="355"/>
    </row>
    <row r="14" spans="2:36" ht="12.75"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6"/>
      <c r="Y14" s="356"/>
      <c r="Z14" s="356"/>
      <c r="AA14" s="356"/>
      <c r="AB14" s="356"/>
      <c r="AC14" s="356"/>
      <c r="AD14" s="356"/>
      <c r="AE14" s="356"/>
      <c r="AF14" s="355"/>
      <c r="AG14" s="355"/>
      <c r="AH14" s="355"/>
      <c r="AI14" s="355"/>
      <c r="AJ14" s="355"/>
    </row>
    <row r="15" spans="2:36" ht="12.75"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6"/>
      <c r="Y15" s="356"/>
      <c r="Z15" s="356"/>
      <c r="AA15" s="356"/>
      <c r="AB15" s="356"/>
      <c r="AC15" s="356"/>
      <c r="AD15" s="356"/>
      <c r="AE15" s="356"/>
      <c r="AF15" s="355"/>
      <c r="AG15" s="355"/>
      <c r="AH15" s="355"/>
      <c r="AI15" s="355"/>
      <c r="AJ15" s="355"/>
    </row>
    <row r="16" spans="2:36" ht="13.5" customHeight="1"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6"/>
      <c r="Y16" s="356"/>
      <c r="Z16" s="356"/>
      <c r="AA16" s="356"/>
      <c r="AB16" s="356"/>
      <c r="AC16" s="356"/>
      <c r="AD16" s="356"/>
      <c r="AE16" s="356"/>
      <c r="AF16" s="355"/>
      <c r="AG16" s="355"/>
      <c r="AH16" s="355"/>
      <c r="AI16" s="355"/>
      <c r="AJ16" s="355"/>
    </row>
    <row r="17" spans="2:36" ht="12.75"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6"/>
      <c r="Y17" s="356"/>
      <c r="Z17" s="356"/>
      <c r="AA17" s="356"/>
      <c r="AB17" s="356"/>
      <c r="AC17" s="356"/>
      <c r="AD17" s="356"/>
      <c r="AE17" s="356"/>
      <c r="AF17" s="355"/>
      <c r="AG17" s="355"/>
      <c r="AH17" s="355"/>
      <c r="AI17" s="355"/>
      <c r="AJ17" s="355"/>
    </row>
    <row r="18" spans="24:31" ht="12.75">
      <c r="X18" s="178">
        <f>SUM(X8:X17)</f>
        <v>0</v>
      </c>
      <c r="Y18" s="178">
        <f>SUM(Y8:Y17)</f>
        <v>0</v>
      </c>
      <c r="Z18" s="178">
        <f>SUM(Z8:Z17)</f>
        <v>0</v>
      </c>
      <c r="AA18" s="178">
        <f>SUM(AA8:AA17)</f>
        <v>0</v>
      </c>
      <c r="AB18" s="359">
        <f>SUM(AB8:AD17)</f>
        <v>0</v>
      </c>
      <c r="AC18" s="359"/>
      <c r="AD18" s="359"/>
      <c r="AE18" s="178">
        <f>SUM(AE8:AE17)</f>
        <v>0</v>
      </c>
    </row>
    <row r="19" ht="13.5" customHeight="1"/>
    <row r="20" ht="13.5" customHeight="1"/>
    <row r="21" spans="2:30" ht="12.75">
      <c r="B21" s="173" t="s">
        <v>8</v>
      </c>
      <c r="X21" s="336"/>
      <c r="Y21" s="336"/>
      <c r="AA21" s="340" t="s">
        <v>305</v>
      </c>
      <c r="AB21" s="340"/>
      <c r="AC21" s="340"/>
      <c r="AD21" s="340"/>
    </row>
    <row r="22" spans="2:30" ht="12.75">
      <c r="B22" s="170" t="s">
        <v>306</v>
      </c>
      <c r="X22" s="336"/>
      <c r="Y22" s="336"/>
      <c r="AA22" s="340" t="s">
        <v>307</v>
      </c>
      <c r="AB22" s="340"/>
      <c r="AC22" s="340"/>
      <c r="AD22" s="340"/>
    </row>
    <row r="23" spans="2:30" ht="12.75">
      <c r="B23" s="170" t="s">
        <v>308</v>
      </c>
      <c r="AA23" s="340" t="s">
        <v>238</v>
      </c>
      <c r="AB23" s="340"/>
      <c r="AC23" s="340"/>
      <c r="AD23" s="340"/>
    </row>
    <row r="24" spans="2:5" ht="12.75">
      <c r="B24" s="170" t="s">
        <v>309</v>
      </c>
      <c r="E24" s="179"/>
    </row>
    <row r="25" ht="12.75">
      <c r="B25" s="170" t="s">
        <v>310</v>
      </c>
    </row>
    <row r="26" spans="2:9" ht="12.75">
      <c r="B26" s="170" t="s">
        <v>311</v>
      </c>
      <c r="I26" s="170" t="s">
        <v>312</v>
      </c>
    </row>
    <row r="27" spans="2:9" ht="12.75">
      <c r="B27" s="170" t="s">
        <v>313</v>
      </c>
      <c r="I27" s="170" t="s">
        <v>314</v>
      </c>
    </row>
    <row r="28" spans="2:10" ht="12.75">
      <c r="B28" s="170" t="s">
        <v>315</v>
      </c>
      <c r="J28" s="170" t="s">
        <v>316</v>
      </c>
    </row>
    <row r="29" spans="2:15" ht="12.75">
      <c r="B29" s="170" t="s">
        <v>317</v>
      </c>
      <c r="D29" s="170" t="s">
        <v>318</v>
      </c>
      <c r="J29" s="170" t="s">
        <v>319</v>
      </c>
      <c r="O29" s="170" t="s">
        <v>320</v>
      </c>
    </row>
    <row r="30" spans="2:12" ht="12.75">
      <c r="B30" s="170" t="s">
        <v>321</v>
      </c>
      <c r="I30" s="170" t="s">
        <v>322</v>
      </c>
      <c r="L30" s="170" t="s">
        <v>323</v>
      </c>
    </row>
    <row r="31" ht="12.75">
      <c r="B31" s="170" t="s">
        <v>324</v>
      </c>
    </row>
    <row r="32" ht="12.75">
      <c r="B32" s="170" t="s">
        <v>325</v>
      </c>
    </row>
    <row r="33" spans="2:17" ht="12.75">
      <c r="B33" s="170" t="s">
        <v>326</v>
      </c>
      <c r="P33" s="170" t="s">
        <v>327</v>
      </c>
      <c r="Q33" s="170" t="s">
        <v>328</v>
      </c>
    </row>
    <row r="34" ht="12.75" customHeight="1"/>
    <row r="35" ht="12.75" customHeight="1"/>
    <row r="36" spans="2:4" ht="12.75" customHeight="1">
      <c r="B36" s="360" t="s">
        <v>329</v>
      </c>
      <c r="C36" s="360"/>
      <c r="D36" s="360"/>
    </row>
    <row r="37" ht="12.75" customHeight="1">
      <c r="B37" s="170" t="s">
        <v>90</v>
      </c>
    </row>
    <row r="38" ht="12.75" customHeight="1">
      <c r="B38" s="170" t="s">
        <v>91</v>
      </c>
    </row>
    <row r="39" ht="12.75" customHeight="1">
      <c r="B39" s="170" t="s">
        <v>92</v>
      </c>
    </row>
    <row r="40" ht="12.75" customHeight="1"/>
    <row r="41" spans="2:4" ht="12.75">
      <c r="B41" s="360" t="s">
        <v>330</v>
      </c>
      <c r="C41" s="360"/>
      <c r="D41" s="360"/>
    </row>
    <row r="42" ht="12.75">
      <c r="B42" s="170" t="s">
        <v>331</v>
      </c>
    </row>
    <row r="43" ht="12.75">
      <c r="B43" s="170" t="s">
        <v>332</v>
      </c>
    </row>
    <row r="44" ht="12.75">
      <c r="B44" s="170" t="s">
        <v>333</v>
      </c>
    </row>
    <row r="45" ht="12.75">
      <c r="B45" s="170" t="s">
        <v>334</v>
      </c>
    </row>
    <row r="46" ht="12.75">
      <c r="B46" s="170" t="s">
        <v>335</v>
      </c>
    </row>
    <row r="51" spans="2:23" ht="12.75">
      <c r="B51" s="361" t="s">
        <v>336</v>
      </c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</row>
    <row r="52" spans="2:23" ht="12.75">
      <c r="B52" s="335" t="s">
        <v>337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</row>
    <row r="53" spans="2:23" ht="12.75">
      <c r="B53" s="335" t="s">
        <v>338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</row>
    <row r="54" spans="2:23" ht="12.75">
      <c r="B54" s="335" t="s">
        <v>159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</row>
    <row r="55" spans="2:17" ht="25.5">
      <c r="B55" s="363" t="s">
        <v>339</v>
      </c>
      <c r="C55" s="335"/>
      <c r="D55" s="335"/>
      <c r="E55" s="335"/>
      <c r="F55" s="335"/>
      <c r="G55" s="335"/>
      <c r="H55" s="335"/>
      <c r="I55" s="335"/>
      <c r="J55" s="335"/>
      <c r="K55" s="347" t="s">
        <v>161</v>
      </c>
      <c r="L55" s="347"/>
      <c r="M55" s="347" t="s">
        <v>163</v>
      </c>
      <c r="N55" s="347"/>
      <c r="O55" s="347" t="s">
        <v>164</v>
      </c>
      <c r="P55" s="347"/>
      <c r="Q55" s="177" t="s">
        <v>166</v>
      </c>
    </row>
    <row r="56" spans="2:17" ht="12.75">
      <c r="B56" s="334" t="s">
        <v>67</v>
      </c>
      <c r="C56" s="334"/>
      <c r="D56" s="334"/>
      <c r="E56" s="334"/>
      <c r="F56" s="334"/>
      <c r="G56" s="334"/>
      <c r="H56" s="334"/>
      <c r="I56" s="334"/>
      <c r="J56" s="334"/>
      <c r="K56" s="333">
        <v>0</v>
      </c>
      <c r="L56" s="333"/>
      <c r="M56" s="333">
        <v>0</v>
      </c>
      <c r="N56" s="333"/>
      <c r="O56" s="333">
        <v>0</v>
      </c>
      <c r="P56" s="333"/>
      <c r="Q56" s="172"/>
    </row>
    <row r="57" spans="2:17" ht="12.75">
      <c r="B57" s="334" t="s">
        <v>118</v>
      </c>
      <c r="C57" s="334"/>
      <c r="D57" s="334"/>
      <c r="E57" s="334"/>
      <c r="F57" s="334"/>
      <c r="G57" s="334"/>
      <c r="H57" s="334"/>
      <c r="I57" s="334"/>
      <c r="J57" s="334"/>
      <c r="K57" s="333">
        <v>0</v>
      </c>
      <c r="L57" s="333"/>
      <c r="M57" s="333">
        <v>0</v>
      </c>
      <c r="N57" s="333"/>
      <c r="O57" s="333">
        <v>0</v>
      </c>
      <c r="P57" s="333"/>
      <c r="Q57" s="172"/>
    </row>
    <row r="58" spans="2:17" ht="12.75">
      <c r="B58" s="334" t="s">
        <v>340</v>
      </c>
      <c r="C58" s="334"/>
      <c r="D58" s="334"/>
      <c r="E58" s="334"/>
      <c r="F58" s="334"/>
      <c r="G58" s="334"/>
      <c r="H58" s="334"/>
      <c r="I58" s="334"/>
      <c r="J58" s="334"/>
      <c r="K58" s="333">
        <v>0</v>
      </c>
      <c r="L58" s="333"/>
      <c r="M58" s="333">
        <v>0</v>
      </c>
      <c r="N58" s="333"/>
      <c r="O58" s="333">
        <v>0</v>
      </c>
      <c r="P58" s="333"/>
      <c r="Q58" s="172"/>
    </row>
    <row r="59" spans="2:17" ht="12.75">
      <c r="B59" s="334" t="s">
        <v>341</v>
      </c>
      <c r="C59" s="334"/>
      <c r="D59" s="334"/>
      <c r="E59" s="334"/>
      <c r="F59" s="334"/>
      <c r="G59" s="334"/>
      <c r="H59" s="334"/>
      <c r="I59" s="334"/>
      <c r="J59" s="334"/>
      <c r="K59" s="333">
        <v>0</v>
      </c>
      <c r="L59" s="333"/>
      <c r="M59" s="333">
        <v>0</v>
      </c>
      <c r="N59" s="333"/>
      <c r="O59" s="333">
        <v>0</v>
      </c>
      <c r="P59" s="333"/>
      <c r="Q59" s="172"/>
    </row>
    <row r="60" spans="2:17" ht="12.75">
      <c r="B60" s="334" t="s">
        <v>342</v>
      </c>
      <c r="C60" s="334"/>
      <c r="D60" s="334"/>
      <c r="E60" s="334"/>
      <c r="F60" s="334"/>
      <c r="G60" s="334"/>
      <c r="H60" s="334"/>
      <c r="I60" s="334"/>
      <c r="J60" s="334"/>
      <c r="K60" s="333">
        <v>0</v>
      </c>
      <c r="L60" s="333"/>
      <c r="M60" s="333">
        <v>0</v>
      </c>
      <c r="N60" s="333"/>
      <c r="O60" s="333">
        <v>0</v>
      </c>
      <c r="P60" s="333"/>
      <c r="Q60" s="172"/>
    </row>
    <row r="61" spans="2:17" ht="12.75">
      <c r="B61" s="334" t="s">
        <v>165</v>
      </c>
      <c r="C61" s="334"/>
      <c r="D61" s="334"/>
      <c r="E61" s="334"/>
      <c r="F61" s="334"/>
      <c r="G61" s="334"/>
      <c r="H61" s="334"/>
      <c r="I61" s="334"/>
      <c r="J61" s="334"/>
      <c r="K61" s="333">
        <v>0</v>
      </c>
      <c r="L61" s="333"/>
      <c r="M61" s="333">
        <v>0</v>
      </c>
      <c r="N61" s="333"/>
      <c r="O61" s="333">
        <v>0</v>
      </c>
      <c r="P61" s="333"/>
      <c r="Q61" s="172"/>
    </row>
  </sheetData>
  <sheetProtection/>
  <mergeCells count="197">
    <mergeCell ref="B60:J60"/>
    <mergeCell ref="K60:L60"/>
    <mergeCell ref="M60:N60"/>
    <mergeCell ref="O60:P60"/>
    <mergeCell ref="B61:J61"/>
    <mergeCell ref="K61:L61"/>
    <mergeCell ref="M61:N61"/>
    <mergeCell ref="O61:P61"/>
    <mergeCell ref="B58:J58"/>
    <mergeCell ref="K58:L58"/>
    <mergeCell ref="M58:N58"/>
    <mergeCell ref="O58:P58"/>
    <mergeCell ref="B59:J59"/>
    <mergeCell ref="K59:L59"/>
    <mergeCell ref="M59:N59"/>
    <mergeCell ref="O59:P59"/>
    <mergeCell ref="B56:J56"/>
    <mergeCell ref="K56:L56"/>
    <mergeCell ref="M56:N56"/>
    <mergeCell ref="O56:P56"/>
    <mergeCell ref="B57:J57"/>
    <mergeCell ref="K57:L57"/>
    <mergeCell ref="M57:N57"/>
    <mergeCell ref="O57:P57"/>
    <mergeCell ref="B53:K53"/>
    <mergeCell ref="L53:W53"/>
    <mergeCell ref="B54:W54"/>
    <mergeCell ref="B55:J55"/>
    <mergeCell ref="K55:L55"/>
    <mergeCell ref="M55:N55"/>
    <mergeCell ref="O55:P55"/>
    <mergeCell ref="AA23:AD23"/>
    <mergeCell ref="B36:D36"/>
    <mergeCell ref="B41:D41"/>
    <mergeCell ref="B51:W51"/>
    <mergeCell ref="B52:K52"/>
    <mergeCell ref="L52:W52"/>
    <mergeCell ref="AH16:AH17"/>
    <mergeCell ref="AI16:AJ17"/>
    <mergeCell ref="AB18:AD18"/>
    <mergeCell ref="X21:Y22"/>
    <mergeCell ref="AA21:AD21"/>
    <mergeCell ref="AA22:AD22"/>
    <mergeCell ref="Z16:Z17"/>
    <mergeCell ref="AA16:AA17"/>
    <mergeCell ref="AB16:AD17"/>
    <mergeCell ref="AE16:AE17"/>
    <mergeCell ref="AF16:AF17"/>
    <mergeCell ref="AG16:AG17"/>
    <mergeCell ref="T16:T17"/>
    <mergeCell ref="U16:U17"/>
    <mergeCell ref="V16:V17"/>
    <mergeCell ref="W16:W17"/>
    <mergeCell ref="X16:X17"/>
    <mergeCell ref="Y16:Y17"/>
    <mergeCell ref="M16:M17"/>
    <mergeCell ref="N16:N17"/>
    <mergeCell ref="O16:O17"/>
    <mergeCell ref="P16:Q17"/>
    <mergeCell ref="R16:R17"/>
    <mergeCell ref="S16:S17"/>
    <mergeCell ref="B16:D17"/>
    <mergeCell ref="E16:F17"/>
    <mergeCell ref="G16:G17"/>
    <mergeCell ref="H16:H17"/>
    <mergeCell ref="I16:J17"/>
    <mergeCell ref="K16:L17"/>
    <mergeCell ref="AB14:AD15"/>
    <mergeCell ref="AE14:AE15"/>
    <mergeCell ref="AF14:AF15"/>
    <mergeCell ref="AG14:AG15"/>
    <mergeCell ref="AH14:AH15"/>
    <mergeCell ref="AI14:AJ15"/>
    <mergeCell ref="V14:V15"/>
    <mergeCell ref="W14:W15"/>
    <mergeCell ref="X14:X15"/>
    <mergeCell ref="Y14:Y15"/>
    <mergeCell ref="Z14:Z15"/>
    <mergeCell ref="AA14:AA15"/>
    <mergeCell ref="O14:O15"/>
    <mergeCell ref="P14:Q15"/>
    <mergeCell ref="R14:R15"/>
    <mergeCell ref="S14:S15"/>
    <mergeCell ref="T14:T15"/>
    <mergeCell ref="U14:U15"/>
    <mergeCell ref="AH12:AH13"/>
    <mergeCell ref="AI12:AJ13"/>
    <mergeCell ref="B14:D15"/>
    <mergeCell ref="E14:F15"/>
    <mergeCell ref="G14:G15"/>
    <mergeCell ref="H14:H15"/>
    <mergeCell ref="I14:J15"/>
    <mergeCell ref="K14:L15"/>
    <mergeCell ref="M14:M15"/>
    <mergeCell ref="N14:N15"/>
    <mergeCell ref="Z12:Z13"/>
    <mergeCell ref="AA12:AA13"/>
    <mergeCell ref="AB12:AD13"/>
    <mergeCell ref="AE12:AE13"/>
    <mergeCell ref="AF12:AF13"/>
    <mergeCell ref="AG12:AG13"/>
    <mergeCell ref="T12:T13"/>
    <mergeCell ref="U12:U13"/>
    <mergeCell ref="V12:V13"/>
    <mergeCell ref="W12:W13"/>
    <mergeCell ref="X12:X13"/>
    <mergeCell ref="Y12:Y13"/>
    <mergeCell ref="M12:M13"/>
    <mergeCell ref="N12:N13"/>
    <mergeCell ref="O12:O13"/>
    <mergeCell ref="P12:Q13"/>
    <mergeCell ref="R12:R13"/>
    <mergeCell ref="S12:S13"/>
    <mergeCell ref="B12:D13"/>
    <mergeCell ref="E12:F13"/>
    <mergeCell ref="G12:G13"/>
    <mergeCell ref="H12:H13"/>
    <mergeCell ref="I12:J13"/>
    <mergeCell ref="K12:L13"/>
    <mergeCell ref="AB10:AD11"/>
    <mergeCell ref="AE10:AE11"/>
    <mergeCell ref="AF10:AF11"/>
    <mergeCell ref="AG10:AG11"/>
    <mergeCell ref="AH10:AH11"/>
    <mergeCell ref="AI10:AJ11"/>
    <mergeCell ref="V10:V11"/>
    <mergeCell ref="W10:W11"/>
    <mergeCell ref="X10:X11"/>
    <mergeCell ref="Y10:Y11"/>
    <mergeCell ref="Z10:Z11"/>
    <mergeCell ref="AA10:AA11"/>
    <mergeCell ref="O10:O11"/>
    <mergeCell ref="P10:Q11"/>
    <mergeCell ref="R10:R11"/>
    <mergeCell ref="S10:S11"/>
    <mergeCell ref="T10:T11"/>
    <mergeCell ref="U10:U11"/>
    <mergeCell ref="AH8:AH9"/>
    <mergeCell ref="AI8:AJ9"/>
    <mergeCell ref="B10:D11"/>
    <mergeCell ref="E10:F11"/>
    <mergeCell ref="G10:G11"/>
    <mergeCell ref="H10:H11"/>
    <mergeCell ref="I10:J11"/>
    <mergeCell ref="K10:L11"/>
    <mergeCell ref="M10:M11"/>
    <mergeCell ref="N10:N11"/>
    <mergeCell ref="Z8:Z9"/>
    <mergeCell ref="AA8:AA9"/>
    <mergeCell ref="AB8:AD9"/>
    <mergeCell ref="AE8:AE9"/>
    <mergeCell ref="AF8:AF9"/>
    <mergeCell ref="AG8:AG9"/>
    <mergeCell ref="T8:T9"/>
    <mergeCell ref="U8:U9"/>
    <mergeCell ref="V8:V9"/>
    <mergeCell ref="W8:W9"/>
    <mergeCell ref="X8:X9"/>
    <mergeCell ref="Y8:Y9"/>
    <mergeCell ref="M8:M9"/>
    <mergeCell ref="N8:N9"/>
    <mergeCell ref="O8:O9"/>
    <mergeCell ref="P8:Q9"/>
    <mergeCell ref="R8:R9"/>
    <mergeCell ref="S8:S9"/>
    <mergeCell ref="B8:D9"/>
    <mergeCell ref="E8:F9"/>
    <mergeCell ref="G8:G9"/>
    <mergeCell ref="H8:H9"/>
    <mergeCell ref="I8:J9"/>
    <mergeCell ref="K8:L9"/>
    <mergeCell ref="W5:W7"/>
    <mergeCell ref="X5:AF5"/>
    <mergeCell ref="AG5:AH5"/>
    <mergeCell ref="AI5:AJ7"/>
    <mergeCell ref="X6:X7"/>
    <mergeCell ref="Y6:Y7"/>
    <mergeCell ref="Z6:Z7"/>
    <mergeCell ref="AA6:AA7"/>
    <mergeCell ref="AB6:AD7"/>
    <mergeCell ref="AE6:AF6"/>
    <mergeCell ref="P5:Q7"/>
    <mergeCell ref="R5:R7"/>
    <mergeCell ref="S5:S7"/>
    <mergeCell ref="T5:T7"/>
    <mergeCell ref="U5:U7"/>
    <mergeCell ref="V5:V7"/>
    <mergeCell ref="B3:AJ4"/>
    <mergeCell ref="B5:D7"/>
    <mergeCell ref="E5:F7"/>
    <mergeCell ref="G5:G7"/>
    <mergeCell ref="H5:H7"/>
    <mergeCell ref="I5:J7"/>
    <mergeCell ref="K5:L7"/>
    <mergeCell ref="M5:M7"/>
    <mergeCell ref="N5:N7"/>
    <mergeCell ref="O5:O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2024-03-26T15:51:00Z</dcterms:modified>
  <cp:category/>
  <cp:version/>
  <cp:contentType/>
  <cp:contentStatus/>
</cp:coreProperties>
</file>